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614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'REESTR'!$A$2:$C$476</definedName>
    <definedName name="LIST_ORG_VO">'REESTR_ORG'!$A$2:$H$319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6">'REESTR'!$B$52:$B$59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'REESTR'!$D$2:$D$56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<sst xmlns="http://schemas.openxmlformats.org/spreadsheetml/2006/main" count="4446" uniqueCount="2156">
  <si>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</si>
  <si>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</si>
  <si>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</si>
  <si>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</si>
  <si>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</si>
  <si>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</si>
  <si>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</si>
  <si>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</si>
  <si>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</si>
  <si>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</si>
  <si>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</si>
  <si>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</si>
  <si>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</si>
  <si>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</si>
  <si>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</si>
  <si>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</si>
  <si>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</si>
  <si>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</si>
  <si>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</si>
  <si>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</si>
  <si>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</si>
  <si>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</si>
  <si>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</si>
  <si>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</si>
  <si>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</si>
  <si>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</si>
  <si>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</si>
  <si>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</si>
  <si>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</si>
  <si>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</si>
  <si>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</si>
  <si>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</si>
  <si>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</si>
  <si>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</si>
  <si>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</si>
  <si>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</si>
  <si>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</si>
  <si>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</si>
  <si>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</si>
  <si>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</si>
  <si>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</si>
  <si>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</si>
  <si>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</si>
  <si>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</si>
  <si>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</si>
  <si>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</si>
  <si>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</si>
  <si>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</si>
  <si>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</si>
  <si>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</si>
  <si>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</si>
  <si>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</si>
  <si>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</si>
  <si>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</si>
  <si>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</si>
  <si>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</si>
  <si>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</si>
  <si>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</si>
  <si>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</si>
  <si>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</si>
  <si>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</si>
  <si>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</si>
  <si>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</si>
  <si>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</si>
  <si>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</si>
  <si>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</si>
  <si>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</si>
  <si>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</si>
  <si>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</si>
  <si>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</si>
  <si>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</si>
  <si>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</si>
  <si>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</si>
  <si>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</si>
  <si>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</si>
  <si>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</si>
  <si>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</si>
  <si>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</si>
  <si>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</si>
  <si>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</si>
  <si>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</si>
  <si>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</si>
  <si>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</si>
  <si>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</si>
  <si>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</si>
  <si>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</si>
  <si>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</si>
  <si>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</si>
  <si>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</si>
  <si>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</si>
  <si>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</si>
  <si>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</si>
  <si>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</si>
  <si>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</si>
  <si>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</si>
  <si>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</si>
  <si>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</si>
  <si>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</si>
  <si>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</si>
  <si>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</si>
  <si>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</si>
  <si>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</si>
  <si>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</si>
  <si>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</si>
  <si>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</si>
  <si>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</si>
  <si>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</si>
  <si>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</si>
  <si>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</si>
  <si>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</si>
  <si>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</si>
  <si>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</si>
  <si>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</si>
  <si>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</si>
  <si>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</si>
  <si>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</si>
  <si>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</si>
  <si>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</si>
  <si>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</si>
  <si>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</si>
  <si>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</si>
  <si>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</si>
  <si>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</si>
  <si>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</si>
  <si>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</si>
  <si>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</si>
  <si>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</si>
  <si>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</si>
  <si>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</si>
  <si>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</si>
  <si>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</si>
  <si>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</si>
  <si>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</si>
  <si>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</si>
  <si>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</si>
  <si>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</si>
  <si>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</si>
  <si>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</si>
  <si>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</si>
  <si>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</si>
  <si>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</si>
  <si>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</si>
  <si>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</si>
  <si>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</si>
  <si>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</si>
  <si>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</si>
  <si>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</si>
  <si>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</si>
  <si>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</si>
  <si>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</si>
  <si>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</si>
  <si>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</si>
  <si>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</si>
  <si>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</si>
  <si>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</si>
  <si>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</si>
  <si>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</si>
  <si>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</si>
  <si>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</si>
  <si>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</si>
  <si>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</si>
  <si>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</si>
  <si>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</si>
  <si>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</si>
  <si>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</si>
  <si>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</si>
  <si>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</si>
  <si>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</si>
  <si>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</si>
  <si>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</si>
  <si>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</si>
  <si>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</si>
  <si>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</si>
  <si>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</si>
  <si>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</si>
  <si>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</si>
  <si>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</si>
  <si>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</si>
  <si>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</si>
  <si>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</si>
  <si>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</si>
  <si>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</si>
  <si>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</si>
  <si>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</si>
  <si>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</si>
  <si>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</si>
  <si>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</si>
  <si>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</si>
  <si>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</si>
  <si>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</si>
  <si>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</si>
  <si>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</si>
  <si>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</si>
  <si>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</si>
  <si>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</si>
  <si>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</si>
  <si>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</si>
  <si>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</si>
  <si>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</si>
  <si>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</si>
  <si>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</si>
  <si>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</si>
  <si>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</si>
  <si>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</si>
  <si>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</si>
  <si>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</si>
  <si>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</si>
  <si>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</si>
  <si>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</si>
  <si>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</si>
  <si>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</si>
  <si>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</si>
  <si>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</si>
  <si>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</si>
  <si>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</si>
  <si>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</si>
  <si>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</si>
  <si>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</si>
  <si>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</si>
  <si>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</si>
  <si>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</si>
  <si>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</si>
  <si>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</si>
  <si>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</si>
  <si>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</si>
  <si>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</si>
  <si>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</si>
  <si>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</si>
  <si>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</si>
  <si>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</si>
  <si>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</si>
  <si>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</si>
  <si>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</si>
  <si>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</si>
  <si>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</si>
  <si>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</si>
  <si>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</si>
  <si>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</si>
  <si>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</si>
  <si>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</si>
  <si>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</si>
  <si>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</si>
  <si>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</si>
  <si>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</si>
  <si>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</si>
  <si>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</si>
  <si>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</si>
  <si>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</si>
  <si>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</si>
  <si>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</si>
  <si>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</si>
  <si>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</si>
  <si>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</si>
  <si>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</si>
  <si>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</si>
  <si>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</si>
  <si>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</si>
  <si>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</si>
  <si>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</si>
  <si>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</si>
  <si>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</si>
  <si>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</si>
  <si>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</si>
  <si>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</si>
  <si>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</si>
  <si>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</si>
  <si>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</si>
  <si>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</si>
  <si>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</si>
  <si>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</si>
  <si>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</si>
  <si>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</si>
  <si>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</si>
  <si>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</si>
  <si>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</si>
  <si>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</si>
  <si>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</si>
  <si>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</si>
  <si>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</si>
  <si>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</si>
  <si>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</si>
  <si>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</si>
  <si>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</si>
  <si>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</si>
  <si>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</si>
  <si>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</si>
  <si>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</si>
  <si>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</si>
  <si>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</si>
  <si>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</si>
  <si>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</si>
  <si>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</si>
  <si>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</si>
  <si>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</si>
  <si>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</si>
  <si>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</si>
  <si>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</si>
  <si>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</si>
  <si>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</si>
  <si>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</si>
  <si>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</si>
  <si>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</si>
  <si>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</si>
  <si>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</si>
  <si>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</si>
  <si>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</si>
  <si>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</si>
  <si>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</si>
  <si>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</si>
  <si>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</si>
  <si>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</si>
  <si>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</si>
  <si>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</si>
  <si>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</si>
  <si>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</si>
  <si>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</si>
  <si>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</si>
  <si>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</si>
  <si>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</si>
  <si>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</si>
  <si>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</si>
  <si>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</si>
  <si>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</si>
  <si>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</si>
  <si>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</si>
  <si>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</si>
  <si>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</si>
  <si>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</si>
  <si>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</si>
  <si>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</si>
  <si>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</si>
  <si>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</si>
  <si>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</si>
  <si>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</si>
  <si>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</si>
  <si>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</si>
  <si>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</si>
  <si>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</si>
  <si>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</si>
  <si>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</si>
  <si>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</si>
  <si>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</si>
  <si>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</si>
  <si>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</si>
  <si>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</si>
  <si>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</si>
  <si>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</si>
  <si>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</si>
  <si>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</si>
  <si>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</si>
  <si>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</si>
  <si>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</si>
  <si>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</si>
  <si>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</si>
  <si>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</si>
  <si>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</si>
  <si>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</si>
  <si>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</si>
  <si>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</si>
  <si>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</si>
  <si>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</si>
  <si>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</si>
  <si>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</si>
  <si>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</si>
  <si>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</si>
  <si>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</si>
  <si>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</si>
  <si>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</si>
  <si>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</si>
  <si>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</si>
  <si>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</si>
  <si>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</si>
  <si>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</si>
  <si>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</si>
  <si>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</si>
  <si>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</si>
  <si>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</si>
  <si>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</si>
  <si>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</si>
  <si>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</si>
  <si>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</si>
  <si>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</si>
  <si>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</si>
  <si>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</si>
  <si>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</si>
  <si>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</si>
  <si>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</si>
  <si>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</si>
  <si>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</si>
  <si>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</si>
  <si>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</si>
  <si>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</si>
  <si>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</si>
  <si>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</si>
  <si>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</si>
  <si>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</si>
  <si>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</si>
  <si>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</si>
  <si>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</si>
  <si>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</si>
  <si>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</si>
  <si>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</si>
  <si>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</si>
  <si>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</si>
  <si>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</si>
  <si>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</si>
  <si>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</si>
  <si>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</si>
  <si>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</si>
  <si>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</si>
  <si>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</si>
  <si>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</si>
  <si>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</si>
  <si>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</si>
  <si>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</si>
  <si>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</si>
  <si>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</si>
  <si>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</si>
  <si>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</si>
  <si>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</si>
  <si>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</si>
  <si>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</si>
  <si>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</si>
  <si>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</si>
  <si>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</si>
  <si>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</si>
  <si>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</si>
  <si>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</si>
  <si>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</si>
  <si>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</si>
  <si>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</si>
  <si>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</si>
  <si>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</si>
  <si>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</si>
  <si>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</si>
  <si>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</si>
  <si>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</si>
  <si>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</si>
  <si>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</si>
  <si>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</si>
  <si>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</si>
  <si>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</si>
  <si>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</si>
  <si>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</si>
  <si>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</si>
  <si>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</si>
  <si>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</si>
  <si>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</si>
  <si>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</si>
  <si>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</si>
  <si>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</si>
  <si>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</si>
  <si>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</si>
  <si>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</si>
  <si>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</si>
  <si>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</si>
  <si>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</si>
  <si>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</si>
  <si>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</si>
  <si>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</si>
  <si>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</si>
  <si>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</si>
  <si>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</si>
  <si>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</si>
  <si>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</si>
  <si>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</si>
  <si>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</si>
  <si>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</si>
  <si>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</si>
  <si>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</si>
  <si>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</si>
  <si>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</si>
  <si>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</si>
  <si>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</si>
  <si>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</si>
  <si>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</si>
  <si>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</si>
  <si>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</si>
  <si>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</si>
  <si>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</si>
  <si>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</si>
  <si>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</si>
  <si>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</si>
  <si>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</si>
  <si>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</si>
  <si>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</si>
  <si>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</si>
  <si>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</si>
  <si>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</si>
  <si>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</si>
  <si>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</si>
  <si>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</si>
  <si>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</si>
  <si>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</si>
  <si>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</si>
  <si>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</si>
  <si>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</si>
  <si>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</si>
  <si>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</si>
  <si>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</si>
  <si>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</si>
  <si>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</si>
  <si>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</si>
  <si>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</si>
  <si>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</si>
  <si>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</si>
  <si>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</si>
  <si>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</si>
  <si>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</si>
  <si>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</si>
  <si>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</si>
  <si>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</si>
  <si>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</si>
  <si>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</si>
  <si>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</si>
  <si>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</si>
  <si>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</si>
  <si>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</si>
  <si>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</si>
  <si>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</si>
  <si>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</si>
  <si>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</si>
  <si>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</si>
  <si>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</si>
  <si>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</si>
  <si>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</si>
  <si>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</si>
  <si>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</si>
  <si>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</si>
  <si>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</si>
  <si>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</si>
  <si>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</si>
  <si>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</si>
  <si>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</si>
  <si>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</si>
  <si>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</si>
  <si>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</si>
  <si>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</si>
  <si>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</si>
  <si>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</si>
  <si>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</si>
  <si>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</si>
  <si>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</si>
  <si>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</si>
  <si>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</si>
  <si>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</si>
  <si>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</si>
  <si>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</si>
  <si>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</si>
  <si>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</si>
  <si>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</si>
  <si>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</si>
  <si>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</si>
  <si>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</si>
  <si>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</si>
  <si>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</si>
  <si>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</si>
  <si>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</si>
  <si>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</si>
  <si>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</si>
  <si>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</si>
  <si>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</si>
  <si>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</si>
  <si>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</si>
  <si>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</si>
  <si>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</si>
  <si>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</si>
  <si>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</si>
  <si>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</si>
  <si>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</si>
  <si>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</si>
  <si>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</si>
  <si>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</si>
  <si>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</si>
  <si>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</si>
  <si>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</si>
  <si>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</si>
  <si>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</si>
  <si>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</si>
  <si>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</si>
  <si>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</si>
  <si>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</si>
  <si>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</si>
  <si>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</si>
  <si>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</si>
  <si>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</si>
  <si>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</si>
  <si>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</si>
  <si>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</si>
  <si>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</si>
  <si>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</si>
  <si>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</si>
  <si>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</si>
  <si>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</si>
  <si>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</si>
  <si>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</si>
  <si>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</si>
  <si>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</si>
  <si>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</si>
  <si>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</si>
  <si>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</si>
  <si>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</si>
  <si>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</si>
  <si>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</si>
  <si>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</si>
  <si>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</si>
  <si>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</si>
  <si>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</si>
  <si>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</si>
  <si>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</si>
  <si>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</si>
  <si>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</si>
  <si>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</si>
  <si>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</si>
  <si>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</si>
  <si>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</si>
  <si>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</si>
  <si>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</si>
  <si>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</si>
  <si>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</si>
  <si>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</si>
  <si>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</si>
  <si>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</si>
  <si>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</si>
  <si>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</si>
  <si>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</si>
  <si>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</si>
  <si>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</si>
  <si>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</si>
  <si>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</si>
  <si>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</si>
  <si>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</si>
  <si>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</si>
  <si>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</si>
  <si>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</si>
  <si>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</si>
  <si>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</si>
  <si>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</si>
  <si>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</si>
  <si>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</si>
  <si>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</si>
  <si>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</si>
  <si>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</si>
  <si>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</si>
  <si>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</si>
  <si>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</si>
  <si>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</si>
  <si>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</si>
  <si>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</si>
  <si>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</si>
  <si>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</si>
  <si>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</si>
  <si>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</si>
  <si>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</si>
  <si>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</si>
  <si>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</si>
  <si>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</si>
  <si>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</si>
  <si>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</si>
  <si>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</si>
  <si>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</si>
  <si>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</si>
  <si>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</si>
  <si>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</si>
  <si>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</si>
  <si>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</si>
  <si>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</si>
  <si>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</si>
  <si>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</si>
  <si>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</si>
  <si>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</si>
  <si>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</si>
  <si>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</si>
  <si>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</si>
  <si>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</si>
  <si>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</si>
  <si>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</si>
  <si>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</si>
  <si>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</si>
  <si>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</si>
  <si>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</si>
  <si>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</si>
  <si>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</si>
  <si>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</si>
  <si>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</si>
  <si>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</si>
  <si>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</si>
  <si>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</si>
  <si>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</si>
  <si>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</si>
  <si>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</si>
  <si>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</si>
  <si>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</si>
  <si>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</si>
  <si>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</si>
  <si>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</si>
  <si>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</si>
  <si>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</si>
  <si>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</si>
  <si>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</si>
  <si>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</si>
  <si>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</si>
  <si>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</si>
  <si>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</si>
  <si>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</si>
  <si>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</si>
  <si>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</si>
  <si>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</si>
  <si>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</si>
  <si>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</si>
  <si>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</si>
  <si>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</si>
  <si>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</si>
  <si>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</si>
  <si>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</si>
  <si>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</si>
  <si>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</si>
  <si>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</si>
  <si>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</si>
  <si>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</si>
  <si>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</si>
  <si>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</si>
  <si>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</si>
  <si>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</si>
  <si>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</si>
  <si>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</si>
  <si>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</si>
  <si>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</si>
  <si>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</si>
  <si>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</si>
  <si>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</si>
  <si>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</si>
  <si>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</si>
  <si>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</si>
  <si>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</si>
  <si>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</si>
  <si>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</si>
  <si>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</si>
  <si>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</si>
  <si>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</si>
  <si>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</si>
  <si>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</si>
  <si>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</si>
  <si>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</si>
  <si>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</si>
  <si>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</si>
  <si>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</si>
  <si>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</si>
  <si>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</si>
  <si>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</si>
  <si>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</si>
  <si>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</si>
  <si>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</si>
  <si>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</si>
  <si>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</si>
  <si>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</si>
  <si>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</si>
  <si>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</si>
  <si>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</si>
  <si>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</si>
  <si>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</si>
  <si>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</si>
  <si>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</si>
  <si>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</si>
  <si>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</si>
  <si>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</si>
  <si>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</si>
  <si>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</si>
  <si>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</si>
  <si>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</si>
  <si>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</si>
  <si>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</si>
  <si>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</si>
  <si>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</si>
  <si>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</si>
  <si>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</si>
  <si>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</si>
  <si>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</si>
  <si>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</si>
  <si>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</si>
  <si>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</si>
  <si>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</si>
  <si>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</si>
  <si>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</si>
  <si>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</si>
  <si>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</si>
  <si>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</si>
  <si>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</si>
  <si>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</si>
  <si>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</si>
  <si>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</si>
  <si>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</si>
  <si>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</si>
  <si>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</si>
  <si>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</si>
  <si>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</si>
  <si>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</si>
  <si>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</si>
  <si>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</si>
  <si>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</si>
  <si>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</si>
  <si>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</si>
  <si>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</si>
  <si>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</si>
  <si>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</si>
  <si>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</si>
  <si>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</si>
  <si>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</si>
  <si>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</si>
  <si>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</si>
  <si>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</si>
  <si>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</si>
  <si>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</si>
  <si>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</si>
  <si>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</si>
  <si>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</si>
  <si>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</si>
  <si>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</si>
  <si>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</si>
  <si>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</si>
  <si>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</si>
  <si>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</si>
  <si>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</si>
  <si>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</si>
  <si>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</si>
  <si>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</si>
  <si>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</si>
  <si>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</si>
  <si>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</si>
  <si>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</si>
  <si>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</si>
  <si>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</si>
  <si>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</si>
  <si>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</si>
  <si>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</si>
  <si>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</si>
  <si>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</si>
  <si>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</si>
  <si>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</si>
  <si>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</si>
  <si>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</si>
  <si>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</si>
  <si>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</si>
  <si>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</si>
  <si>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</si>
  <si>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</si>
  <si>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</si>
  <si>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</si>
  <si>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</si>
  <si>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</si>
  <si>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</si>
  <si>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</si>
  <si>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</si>
  <si>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</si>
  <si>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</si>
  <si>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</si>
  <si>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</si>
  <si>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</si>
  <si>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</si>
  <si>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</si>
  <si>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</si>
  <si>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</si>
  <si>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</si>
  <si>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</si>
  <si>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</si>
  <si>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</si>
  <si>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</si>
  <si>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</si>
  <si>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</si>
  <si>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</si>
  <si>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</si>
  <si>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</si>
  <si>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</si>
  <si>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</si>
  <si>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</si>
  <si>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</si>
  <si>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</si>
  <si>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</si>
  <si>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</si>
  <si>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</si>
  <si>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</si>
  <si>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</si>
  <si>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</si>
  <si>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</si>
  <si>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</si>
  <si>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</si>
  <si>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</si>
  <si>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</si>
  <si>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</si>
  <si>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</si>
  <si>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</si>
  <si>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</si>
  <si>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</si>
  <si>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</si>
  <si>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</si>
  <si>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</si>
  <si>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</si>
  <si>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</si>
  <si>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</si>
  <si>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</si>
  <si>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</si>
  <si>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</si>
  <si>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</si>
  <si>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</si>
  <si>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</si>
  <si>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</si>
  <si>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</si>
  <si>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</si>
  <si>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</si>
  <si>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</si>
  <si>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</si>
  <si>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</si>
  <si>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</si>
  <si>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</si>
  <si>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</si>
  <si>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</si>
  <si>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</si>
  <si>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</si>
  <si>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</si>
  <si>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</si>
  <si>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</si>
  <si>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</si>
  <si>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</si>
  <si>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</si>
  <si>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</si>
  <si>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</si>
  <si>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</si>
  <si>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</si>
  <si>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</si>
  <si>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</si>
  <si>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</si>
  <si>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</si>
  <si>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</si>
  <si>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</si>
  <si>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</si>
  <si>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</si>
  <si>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</si>
  <si>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</si>
  <si>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</si>
  <si>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</si>
  <si>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</si>
  <si>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</si>
  <si>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</si>
  <si>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</si>
  <si>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</si>
  <si>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</si>
  <si>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</si>
  <si>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</si>
  <si>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</si>
  <si>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</si>
  <si>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</si>
  <si>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</si>
  <si>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</si>
  <si>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</si>
  <si>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</si>
  <si>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</si>
  <si>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</si>
  <si>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</si>
  <si>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</si>
  <si>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</si>
  <si>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</si>
  <si>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</si>
  <si>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</si>
  <si>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</si>
  <si>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</si>
  <si>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</si>
  <si>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</si>
  <si>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</si>
  <si>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</si>
  <si>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</si>
  <si>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</si>
  <si>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</si>
  <si>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</si>
  <si>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</si>
  <si>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</si>
  <si>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</si>
  <si>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</si>
  <si>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</si>
  <si>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</si>
  <si>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</si>
  <si>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</si>
  <si>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</si>
  <si>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</si>
  <si>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</si>
  <si>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</si>
  <si>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</si>
  <si>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</si>
  <si>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</si>
  <si>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</si>
  <si>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</si>
  <si>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</si>
  <si>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</si>
  <si>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</si>
  <si>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</si>
  <si>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</si>
  <si>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</si>
  <si>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</si>
  <si>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</si>
  <si>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</si>
  <si>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</si>
  <si>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</si>
  <si>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</si>
  <si>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</si>
  <si>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</si>
  <si>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</si>
  <si>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</si>
  <si>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</si>
  <si>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</si>
  <si>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</si>
  <si>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</si>
  <si>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</si>
  <si>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</si>
  <si>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</si>
  <si>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</si>
  <si>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</si>
  <si>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</si>
  <si>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</si>
  <si>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</si>
  <si>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</si>
  <si>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</si>
  <si>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</si>
  <si>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</si>
  <si>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</si>
  <si>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</si>
  <si>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</si>
  <si>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</si>
  <si>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</si>
  <si>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</si>
  <si>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</si>
  <si>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</si>
  <si>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</si>
  <si>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</si>
  <si>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</si>
  <si>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</si>
  <si>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</si>
  <si>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</si>
  <si>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</si>
  <si>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</si>
  <si>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</si>
  <si>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</si>
  <si>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</si>
  <si>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</si>
  <si>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</si>
  <si>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</si>
  <si>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</si>
  <si>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</si>
  <si>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</si>
  <si>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</si>
  <si>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</si>
  <si>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</si>
  <si>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</si>
  <si>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</si>
  <si>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</si>
  <si>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</si>
  <si>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</si>
  <si>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</si>
  <si>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</si>
  <si>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</si>
  <si>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</si>
  <si>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</si>
  <si>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</si>
  <si>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</si>
  <si>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</si>
  <si>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</si>
  <si>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</si>
  <si>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</si>
  <si>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</si>
  <si>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</si>
  <si>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</si>
  <si>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</si>
  <si>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</si>
  <si>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</si>
  <si>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</si>
  <si>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</si>
  <si>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</si>
  <si>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</si>
  <si>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</si>
  <si>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</si>
  <si>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</si>
  <si>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</si>
  <si>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</si>
  <si>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</si>
  <si>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</si>
  <si>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</si>
  <si>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</si>
  <si>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</si>
  <si>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</si>
  <si>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</si>
  <si>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</si>
  <si>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</si>
  <si>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</si>
  <si>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</si>
  <si>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</si>
  <si>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</si>
  <si>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</si>
  <si>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</si>
  <si>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</si>
  <si>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</si>
  <si>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</si>
  <si>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</si>
  <si>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</si>
  <si>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</si>
  <si>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</si>
  <si>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</si>
  <si>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</si>
  <si>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</si>
  <si>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</si>
  <si>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</si>
  <si>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</si>
  <si>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</si>
  <si>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</si>
  <si>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</si>
  <si>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</si>
  <si>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</si>
  <si>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</si>
  <si>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</si>
  <si>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</si>
  <si>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</si>
  <si>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</si>
  <si>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</si>
  <si>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</si>
  <si>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</si>
  <si>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</si>
  <si>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</si>
  <si>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</si>
  <si>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</si>
  <si>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</si>
  <si>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</si>
  <si>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</si>
  <si>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</si>
  <si>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</si>
  <si>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</si>
  <si>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</si>
  <si>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</si>
  <si>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</si>
  <si>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</si>
  <si>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</si>
  <si>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</si>
  <si>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</si>
  <si>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</si>
  <si>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</si>
  <si>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</si>
  <si>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</si>
  <si>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</si>
  <si>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</si>
  <si>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</si>
  <si>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</si>
  <si>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</si>
  <si>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</si>
  <si>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</si>
  <si>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</si>
  <si>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</si>
  <si>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</si>
  <si>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</si>
  <si>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</si>
  <si>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</si>
  <si>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</si>
  <si>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</si>
  <si>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</si>
  <si>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</si>
  <si>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</si>
  <si>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</si>
  <si>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</si>
  <si>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</si>
  <si>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</si>
  <si>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</si>
  <si>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</si>
  <si>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</si>
  <si>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</si>
  <si>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</si>
  <si>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</si>
  <si>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</si>
  <si>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</si>
  <si>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</si>
  <si>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</si>
  <si>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</si>
  <si>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</si>
  <si>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</si>
  <si>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</si>
  <si>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</si>
  <si>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</si>
  <si>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</si>
  <si>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</si>
  <si>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</si>
  <si>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</si>
  <si>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</si>
  <si>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</si>
  <si>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</si>
  <si>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</si>
  <si>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</si>
  <si>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</si>
  <si>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</si>
  <si>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</si>
  <si>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</si>
  <si>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</si>
  <si>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</si>
  <si>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</si>
  <si>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</si>
  <si>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</si>
  <si>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</si>
  <si>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</si>
  <si>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</si>
  <si>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</si>
  <si>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</si>
  <si>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</si>
  <si>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</si>
  <si>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</si>
  <si>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</si>
  <si>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</si>
  <si>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</si>
  <si>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</si>
  <si>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</si>
  <si>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</si>
  <si>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</si>
  <si>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</si>
  <si>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</si>
  <si>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</si>
  <si>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</si>
  <si>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</si>
  <si>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</si>
  <si>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</si>
  <si>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</si>
  <si>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</si>
  <si>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</si>
  <si>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</si>
  <si>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</si>
  <si>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</si>
  <si>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</si>
  <si>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</si>
  <si>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</si>
  <si>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</si>
  <si>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</si>
  <si>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</si>
  <si>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</si>
  <si>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</si>
  <si>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</si>
  <si>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</si>
  <si>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</si>
  <si>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</si>
  <si>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</si>
  <si>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</si>
  <si>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</si>
  <si>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</si>
  <si>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</si>
  <si>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</si>
  <si>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</si>
  <si>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</si>
  <si>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</si>
  <si>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</si>
  <si>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</si>
  <si>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</si>
  <si>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</si>
  <si>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</si>
  <si>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</si>
  <si>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</si>
  <si>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</si>
  <si>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</si>
  <si>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</si>
  <si>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</si>
  <si>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</si>
  <si>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</si>
  <si>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</si>
  <si>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</si>
  <si>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</si>
  <si>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</si>
  <si>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</si>
  <si>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</si>
  <si>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</si>
  <si>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</si>
  <si>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</si>
  <si>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</si>
  <si>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</si>
  <si>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</si>
  <si>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</si>
  <si>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</si>
  <si>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</si>
  <si>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</si>
  <si>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</si>
  <si>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</si>
  <si>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</si>
  <si>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</si>
  <si>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</si>
  <si>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</si>
  <si>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</si>
  <si>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</si>
  <si>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</si>
  <si>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</si>
  <si>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</si>
  <si>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</si>
  <si>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</si>
  <si>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</si>
  <si>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</si>
  <si>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</si>
  <si>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</si>
  <si>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</si>
  <si>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</si>
  <si>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</si>
  <si>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</si>
  <si>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</si>
  <si>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</si>
  <si>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</si>
  <si>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</si>
  <si>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</si>
  <si>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</si>
  <si>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</si>
  <si>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</si>
  <si>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</si>
  <si>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</si>
  <si>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</si>
  <si>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</si>
  <si>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</si>
  <si>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</si>
  <si>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</si>
  <si>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</si>
  <si>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</si>
  <si>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</si>
  <si>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</si>
  <si>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</si>
  <si>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</si>
  <si>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</si>
  <si>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</si>
  <si>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</si>
  <si>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</si>
  <si>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</si>
  <si>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</si>
  <si>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</si>
  <si>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</si>
  <si>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</si>
  <si>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</si>
  <si>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</si>
  <si>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</si>
  <si>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</si>
  <si>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</si>
  <si>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</si>
  <si>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</si>
  <si>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</si>
  <si>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</si>
  <si>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</si>
  <si>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</si>
  <si>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</si>
  <si>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</si>
  <si>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</si>
  <si>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</si>
  <si>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</si>
  <si>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</si>
  <si>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</si>
  <si>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</si>
  <si>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</si>
  <si>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</si>
  <si>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</si>
  <si>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</si>
  <si>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</si>
  <si>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</si>
  <si>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</si>
  <si>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</si>
  <si>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</si>
  <si>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</si>
  <si>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</si>
  <si>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</si>
  <si>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</si>
  <si>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</si>
  <si>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</si>
  <si>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</si>
  <si>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</si>
  <si>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</si>
  <si>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</si>
  <si>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</si>
  <si>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</si>
  <si>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</si>
  <si>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</si>
  <si>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</si>
  <si>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</si>
  <si>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</si>
  <si>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</si>
  <si>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</si>
  <si>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</si>
  <si>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</si>
  <si>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</si>
  <si>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</si>
  <si>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</si>
  <si>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</si>
  <si>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</si>
  <si>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</si>
  <si>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</si>
  <si>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</si>
  <si>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</si>
  <si>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</si>
  <si>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</si>
  <si>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</si>
  <si>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</si>
  <si>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</si>
  <si>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</si>
  <si>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</si>
  <si>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</si>
  <si>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</si>
  <si>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</si>
  <si>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</si>
  <si>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</si>
  <si>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</si>
  <si>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</si>
  <si>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</si>
  <si>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</si>
  <si>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</si>
  <si>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</si>
  <si>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</si>
  <si>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</si>
  <si>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</si>
  <si>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</si>
  <si>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</si>
  <si>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</si>
  <si>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</si>
  <si>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</si>
  <si>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</si>
  <si>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</si>
  <si>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</si>
  <si>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</si>
  <si>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</si>
  <si>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</si>
  <si>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</si>
  <si>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</si>
  <si>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</si>
  <si>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</si>
  <si>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</si>
  <si>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</si>
  <si>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</si>
  <si>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</si>
  <si>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</si>
  <si>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</si>
  <si>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</si>
  <si>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</si>
  <si>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</si>
  <si>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</si>
  <si>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6125025153</t>
  </si>
  <si>
    <t>МП ЖКХ Кагальницкого сельского поселения</t>
  </si>
  <si>
    <t>6101039534</t>
  </si>
  <si>
    <t>610101001</t>
  </si>
  <si>
    <t>МУП ЖКХ Красносадовского сельского поселения</t>
  </si>
  <si>
    <t>6101037819</t>
  </si>
  <si>
    <t>УМП ЖКХ Кулешовского сельского поселения</t>
  </si>
  <si>
    <t>6101037745</t>
  </si>
  <si>
    <t>ООО "Рыболовецкое хозяйство "Рыбак Приазовья"</t>
  </si>
  <si>
    <t>6101037784</t>
  </si>
  <si>
    <t>ООО "Рыболовецкое хозяйство "Социалистический путь"</t>
  </si>
  <si>
    <t>6101038940</t>
  </si>
  <si>
    <t>ООО СХА "Маргаритовская"</t>
  </si>
  <si>
    <t>6101037760</t>
  </si>
  <si>
    <t>УМП ЖКХ Обильненского сельского поселения</t>
  </si>
  <si>
    <t>6101038724</t>
  </si>
  <si>
    <t>СХА (К) "Рассвет"</t>
  </si>
  <si>
    <t>6101001996</t>
  </si>
  <si>
    <t>УМП "Приморский водопровод"</t>
  </si>
  <si>
    <t>6101000150</t>
  </si>
  <si>
    <t>ООО "Родничок"</t>
  </si>
  <si>
    <t>6101037167</t>
  </si>
  <si>
    <t>УМП "Самарский ЖилКомХоз сервис"</t>
  </si>
  <si>
    <t>6101035201</t>
  </si>
  <si>
    <t>ОАО "Аксайская ПМК РСВС"</t>
  </si>
  <si>
    <t>6102007550</t>
  </si>
  <si>
    <t>610201001</t>
  </si>
  <si>
    <t>ООО "Водоканал"</t>
  </si>
  <si>
    <t>6103600191</t>
  </si>
  <si>
    <t>610301001</t>
  </si>
  <si>
    <t>ГНУ БОСОС ГНУ ВНИИО Россельхозакадемия</t>
  </si>
  <si>
    <t>6150020060</t>
  </si>
  <si>
    <t>615001001</t>
  </si>
  <si>
    <t>ЗАО "Алкоа Металлург Рус"</t>
  </si>
  <si>
    <t>7709534220</t>
  </si>
  <si>
    <t>615250001</t>
  </si>
  <si>
    <t>ЗАО "Алкоа металлург Рус"</t>
  </si>
  <si>
    <t>770953422016</t>
  </si>
  <si>
    <t>606060000</t>
  </si>
  <si>
    <t>ООО "Белокалитвинская Управляющая Компания"</t>
  </si>
  <si>
    <t>6142020846</t>
  </si>
  <si>
    <t>614201001</t>
  </si>
  <si>
    <t>ООО "Исток" г.Белая Калитва</t>
  </si>
  <si>
    <t>6142016712</t>
  </si>
  <si>
    <t>ООО "Районный Водоканал"</t>
  </si>
  <si>
    <t>6142021293</t>
  </si>
  <si>
    <t>МУП "Водник" Боковского района</t>
  </si>
  <si>
    <t>6104003871</t>
  </si>
  <si>
    <t>610401001</t>
  </si>
  <si>
    <t>Верхнедонское МП ПУЖКХ</t>
  </si>
  <si>
    <t>6105002888</t>
  </si>
  <si>
    <t>610501001</t>
  </si>
  <si>
    <t>Мигулинское муниципальное производственное предприятие жилищно-коммунального хозяйства</t>
  </si>
  <si>
    <t>6105001651</t>
  </si>
  <si>
    <t>МУП "Жилкомсервис"</t>
  </si>
  <si>
    <t>6105007149</t>
  </si>
  <si>
    <t>МУП "Верхнесоленовское ЖКХ"</t>
  </si>
  <si>
    <t>6106004969</t>
  </si>
  <si>
    <t>610601001</t>
  </si>
  <si>
    <t>Веселовское МУП ЖКХ</t>
  </si>
  <si>
    <t>6106000636</t>
  </si>
  <si>
    <t>ЗАО "Красный Октябрь"</t>
  </si>
  <si>
    <t>6106000611</t>
  </si>
  <si>
    <t>МУП "Краснооктябрьское ЖКХ"</t>
  </si>
  <si>
    <t>6106005095</t>
  </si>
  <si>
    <t>МУП  "Коммунальщик"</t>
  </si>
  <si>
    <t>6107009046</t>
  </si>
  <si>
    <t>610701001</t>
  </si>
  <si>
    <t>ООО "Родник коммунальный"</t>
  </si>
  <si>
    <t>6107008839</t>
  </si>
  <si>
    <t>ООО "Краснодонское ЖКХ"</t>
  </si>
  <si>
    <t>6107008275</t>
  </si>
  <si>
    <t>ООО "Потаповская ЖЭУ"</t>
  </si>
  <si>
    <t>6107007909</t>
  </si>
  <si>
    <t>ОАО "ЖКХ Волгодонского района"</t>
  </si>
  <si>
    <t>6107008243</t>
  </si>
  <si>
    <t>МУП ВР "Водоканал"</t>
  </si>
  <si>
    <t>6107007049</t>
  </si>
  <si>
    <t>МП "Азовводоканал"</t>
  </si>
  <si>
    <t>6140000097</t>
  </si>
  <si>
    <t>614001001</t>
  </si>
  <si>
    <t>ОАО "Управдом"</t>
  </si>
  <si>
    <t>6141034370</t>
  </si>
  <si>
    <t>614101001</t>
  </si>
  <si>
    <t>МУП "ВКХ"</t>
  </si>
  <si>
    <t>6143049157</t>
  </si>
  <si>
    <t>614301010</t>
  </si>
  <si>
    <t>ООО "ЖРС"</t>
  </si>
  <si>
    <t>6143059268</t>
  </si>
  <si>
    <t>614301001</t>
  </si>
  <si>
    <t>ООО "Жилремстрой+"</t>
  </si>
  <si>
    <t>6143060721</t>
  </si>
  <si>
    <t>ООО "Милана"</t>
  </si>
  <si>
    <t>6143058948</t>
  </si>
  <si>
    <t>ООО "РЭК"</t>
  </si>
  <si>
    <t>6143058955</t>
  </si>
  <si>
    <t>ООО "Чайка"</t>
  </si>
  <si>
    <t>6143059317</t>
  </si>
  <si>
    <t>ООО "Чайка-Дон"</t>
  </si>
  <si>
    <t>6143059300</t>
  </si>
  <si>
    <t>МУП "ВКХ" г.Гуково</t>
  </si>
  <si>
    <t>6144012248</t>
  </si>
  <si>
    <t>614401001</t>
  </si>
  <si>
    <t>ОАО "Исток"</t>
  </si>
  <si>
    <t>6145010490</t>
  </si>
  <si>
    <t>614501001</t>
  </si>
  <si>
    <t>МУП "Каменсктеплосеть"</t>
  </si>
  <si>
    <t>6147006316</t>
  </si>
  <si>
    <t>614701001</t>
  </si>
  <si>
    <t>6147005538</t>
  </si>
  <si>
    <t>ОАО" Каменский машиностроительный завод"</t>
  </si>
  <si>
    <t>6147006115</t>
  </si>
  <si>
    <t>ООО "Комуналсервис"</t>
  </si>
  <si>
    <t>6147026087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</si>
  <si>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</si>
  <si>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</si>
  <si>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</si>
  <si>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</si>
  <si>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</si>
  <si>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МУП "Горводоканал"</t>
  </si>
  <si>
    <t>6150031979</t>
  </si>
  <si>
    <t>МУП ЖКХ  г.Новочеркасска "Октябрьский"</t>
  </si>
  <si>
    <t>6150025975</t>
  </si>
  <si>
    <t>ОАО "Новочеркасский завод синтетических продуктов"</t>
  </si>
  <si>
    <t>6150039008</t>
  </si>
  <si>
    <t>ОАО "Управление жилищно-коммунального хозяйства"</t>
  </si>
  <si>
    <t>6150060899</t>
  </si>
  <si>
    <t>ООО "Производственная компания "Новочеркасский электровозостроительный завод"</t>
  </si>
  <si>
    <t>6150040250</t>
  </si>
  <si>
    <t>Филиал ОАО "ОГК-6" Новочеркасская ГРЭС</t>
  </si>
  <si>
    <t>6164232756</t>
  </si>
  <si>
    <t>615002001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</si>
  <si>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</si>
  <si>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</si>
  <si>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</si>
  <si>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ОАО "ПО Водоканал г.Ростова-на-Дону"</t>
  </si>
  <si>
    <t>6167081833</t>
  </si>
  <si>
    <t>Открытое акционерное общество "Донская Водная Компания"</t>
  </si>
  <si>
    <t>6167069762</t>
  </si>
  <si>
    <t>616501001</t>
  </si>
  <si>
    <t>Город Саратов</t>
  </si>
  <si>
    <t>63701000</t>
  </si>
  <si>
    <t>ООО "Саратовская ТЭЦ-1"</t>
  </si>
  <si>
    <t>6451424934</t>
  </si>
  <si>
    <t>645101001</t>
  </si>
  <si>
    <t>МУП "Управление"Водоканал"</t>
  </si>
  <si>
    <t>6154051373</t>
  </si>
  <si>
    <t>615401001</t>
  </si>
  <si>
    <t>ООО "Водоканал" г.Шахты</t>
  </si>
  <si>
    <t>6155050213</t>
  </si>
  <si>
    <t>615501001</t>
  </si>
  <si>
    <t>МУП"Исток"</t>
  </si>
  <si>
    <t>6109011210</t>
  </si>
  <si>
    <t>610901001</t>
  </si>
  <si>
    <t>МУП"Ручеек"</t>
  </si>
  <si>
    <t>6109011450</t>
  </si>
  <si>
    <t>МУП"Источник"</t>
  </si>
  <si>
    <t>6109011442</t>
  </si>
  <si>
    <t>ЕМУП"Коммунальник"</t>
  </si>
  <si>
    <t>6109001290</t>
  </si>
  <si>
    <t>МУП"Росинка"</t>
  </si>
  <si>
    <t>6109011259</t>
  </si>
  <si>
    <t>МУП"Ива"</t>
  </si>
  <si>
    <t>6109011361</t>
  </si>
  <si>
    <t>МУП"Водолей"</t>
  </si>
  <si>
    <t>6109011202</t>
  </si>
  <si>
    <t>МУП"Росинка-2"</t>
  </si>
  <si>
    <t>6109011428</t>
  </si>
  <si>
    <t>МУП "Радуга"</t>
  </si>
  <si>
    <t>6109011234</t>
  </si>
  <si>
    <t>МУП "Родничок"</t>
  </si>
  <si>
    <t>6109011185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</si>
  <si>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</si>
  <si>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</si>
  <si>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</si>
  <si>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</si>
  <si>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</si>
  <si>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</si>
  <si>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МУП Заветинское ПЖКХ</t>
  </si>
  <si>
    <t>6110002379</t>
  </si>
  <si>
    <t>611001001</t>
  </si>
  <si>
    <t>МУПП "Исток" Киселевского сельского поселения</t>
  </si>
  <si>
    <t>6110004707</t>
  </si>
  <si>
    <t>СПК "Киселевский"</t>
  </si>
  <si>
    <t>6110002403</t>
  </si>
  <si>
    <t>МУПП "Никольское ЖКХ"</t>
  </si>
  <si>
    <t>6110004672</t>
  </si>
  <si>
    <t>МУПП "Родник" Савдянского сельского поселения</t>
  </si>
  <si>
    <t>6110004400</t>
  </si>
  <si>
    <t>МУП "Оазис"</t>
  </si>
  <si>
    <t>6110004721</t>
  </si>
  <si>
    <t>СПК "Руно"</t>
  </si>
  <si>
    <t>6110001953</t>
  </si>
  <si>
    <t>СПК "Федосеевский"</t>
  </si>
  <si>
    <t>6110001689</t>
  </si>
  <si>
    <t>МУП "Фоминское ПЖКХ"</t>
  </si>
  <si>
    <t>6110004658</t>
  </si>
  <si>
    <t>МУПП "Маяк"</t>
  </si>
  <si>
    <t>6110004633</t>
  </si>
  <si>
    <t>МУП Гуляй-Борисовского сельского поселения "Гуляй-Борисовское ПП ЖКХ"</t>
  </si>
  <si>
    <t>6111984181</t>
  </si>
  <si>
    <t>611101001</t>
  </si>
  <si>
    <t>ООО "Есаул"</t>
  </si>
  <si>
    <t>6111982040</t>
  </si>
  <si>
    <t>МУП Донского сельского поселения "Донское ПП ЖКХ"</t>
  </si>
  <si>
    <t>6111980910</t>
  </si>
  <si>
    <t>ГНУ ВНИИЗК им. И.Г.Калиненко Россельхозакадемии</t>
  </si>
  <si>
    <t>6111004668</t>
  </si>
  <si>
    <t>МУП Зерноградского городского поселения "Чистый город"</t>
  </si>
  <si>
    <t>6111983117</t>
  </si>
  <si>
    <t>ОАО "Сорго"</t>
  </si>
  <si>
    <t>6111007130</t>
  </si>
  <si>
    <t>ООО "Водолей"</t>
  </si>
  <si>
    <t>6111982723</t>
  </si>
  <si>
    <t>ОАО "Зерноградский  свинокомплекс"</t>
  </si>
  <si>
    <t>6111012203</t>
  </si>
  <si>
    <t>ФГУП "Манычское" Россельхозакадемии</t>
  </si>
  <si>
    <t>6111000110</t>
  </si>
  <si>
    <t>МУП Мечетинского сельского поселения "Мечетинское ПП ЖКХ"</t>
  </si>
  <si>
    <t>6111007524</t>
  </si>
  <si>
    <t>ООО ПКП ЖКХ "Стройсервис"</t>
  </si>
  <si>
    <t>6111982716</t>
  </si>
  <si>
    <t>ПК "Жилищно-коммунальная служба"</t>
  </si>
  <si>
    <t>6112904365</t>
  </si>
  <si>
    <t>611201001</t>
  </si>
  <si>
    <t>МУП ЖКХ Глубочанского сельского поселения</t>
  </si>
  <si>
    <t>6112913553</t>
  </si>
  <si>
    <t>МУП ПЖКХ Зимовниковского сельского поселения</t>
  </si>
  <si>
    <t>6112000867</t>
  </si>
  <si>
    <t>МУП ЖКХ Камышевского сельского поселения</t>
  </si>
  <si>
    <t>6112913426</t>
  </si>
  <si>
    <t>МУП Кутейниковского сельского поселения "Жилищно-коммунальная служба"</t>
  </si>
  <si>
    <t>6112914187</t>
  </si>
  <si>
    <t>МУП "Коммунальщик" Мокрогашунского сельского поселения</t>
  </si>
  <si>
    <t>6112913867</t>
  </si>
  <si>
    <t>МУП ЖКХ "Порядок"</t>
  </si>
  <si>
    <t>6112914500</t>
  </si>
  <si>
    <t>ЗАО "Дружба"</t>
  </si>
  <si>
    <t>6112002159</t>
  </si>
  <si>
    <t>СПК "Рассвет"</t>
  </si>
  <si>
    <t>6113000595</t>
  </si>
  <si>
    <t>611301001</t>
  </si>
  <si>
    <t>МУП ЖКХ Кагальницкого сельского поселения</t>
  </si>
  <si>
    <t>6113014830</t>
  </si>
  <si>
    <t>МУП Кировского сельского поселения "Партнер"</t>
  </si>
  <si>
    <t>6113016813</t>
  </si>
  <si>
    <t>СПК А/Ф "Кировская"</t>
  </si>
  <si>
    <t>6113000387</t>
  </si>
  <si>
    <t>МП ЖКХ Новобатайского сельского поселения "Комфорт"</t>
  </si>
  <si>
    <t>6113017126</t>
  </si>
  <si>
    <t>СПК "Родина"</t>
  </si>
  <si>
    <t>6113000179</t>
  </si>
  <si>
    <t>ЗАО А/Ф "Гвардейская"</t>
  </si>
  <si>
    <t>6113007696</t>
  </si>
  <si>
    <t>МУП "Мастер" Волченского сельского поселения</t>
  </si>
  <si>
    <t>6114009689</t>
  </si>
  <si>
    <t>611401001</t>
  </si>
  <si>
    <t>МУП "Коммунальщик" Глубокинского городского поселения</t>
  </si>
  <si>
    <t>6114007459</t>
  </si>
  <si>
    <t>СПК колхоз "Груциновский"</t>
  </si>
  <si>
    <t>6114007480</t>
  </si>
  <si>
    <t>СПК колхоз "Каменский"</t>
  </si>
  <si>
    <t>6114007829</t>
  </si>
  <si>
    <t>СПК колхоз "Рассвет"</t>
  </si>
  <si>
    <t>6114001030</t>
  </si>
  <si>
    <t>СПК "Гусевский"</t>
  </si>
  <si>
    <t>6114002122</t>
  </si>
  <si>
    <t>ООО "Малокаменская"</t>
  </si>
  <si>
    <t>6114007949</t>
  </si>
  <si>
    <t>СПК колхоз "Родина"</t>
  </si>
  <si>
    <t>6114000750</t>
  </si>
  <si>
    <t>МП "Магнит" Верхнемакеевского сельского поселения</t>
  </si>
  <si>
    <t>6115903313</t>
  </si>
  <si>
    <t>611501001</t>
  </si>
  <si>
    <t>МП "Янтарь" Верхнесвечниковского сельского поселения</t>
  </si>
  <si>
    <t>6115903289</t>
  </si>
  <si>
    <t>МУП "Коммунальщик" Кашарского сельского поселения</t>
  </si>
  <si>
    <t>6115902817</t>
  </si>
  <si>
    <t>МП "Гарант" Киевского сельского поселения</t>
  </si>
  <si>
    <t>6115902983</t>
  </si>
  <si>
    <t>611501000</t>
  </si>
  <si>
    <t>МП "Комбытсервис" Первомайского сельского поселения</t>
  </si>
  <si>
    <t>6115902937</t>
  </si>
  <si>
    <t>МП "Янтарь" Поповского сельского поселения</t>
  </si>
  <si>
    <t>6115903190</t>
  </si>
  <si>
    <t>МП "Гранит" Талловеровского сельского поселения</t>
  </si>
  <si>
    <t>6115902951</t>
  </si>
  <si>
    <t>МП "Надежда" Фомино-Свечниковского сельского поселения</t>
  </si>
  <si>
    <t>6115903183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</si>
  <si>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</si>
  <si>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</si>
  <si>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</si>
  <si>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</si>
  <si>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</si>
  <si>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</si>
  <si>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МУП "Водник"</t>
  </si>
  <si>
    <t>6116008240</t>
  </si>
  <si>
    <t>611601001</t>
  </si>
  <si>
    <t>МУП "ИСТОК" Николаевское сельское поселение</t>
  </si>
  <si>
    <t>6116009437</t>
  </si>
  <si>
    <t>МУП ЖКХ "Жемчужина"</t>
  </si>
  <si>
    <t>6116010136</t>
  </si>
  <si>
    <t>ООО  "Водоканал"</t>
  </si>
  <si>
    <t>6148558447</t>
  </si>
  <si>
    <t>614801001</t>
  </si>
  <si>
    <t>ООО "Районная коммунальная служба"</t>
  </si>
  <si>
    <t>6148557154</t>
  </si>
  <si>
    <t>СХА им.Мичурина</t>
  </si>
  <si>
    <t>6117000356</t>
  </si>
  <si>
    <t>611701001</t>
  </si>
  <si>
    <t>Куйбышевское МУП "Водоканал"</t>
  </si>
  <si>
    <t>6117010266</t>
  </si>
  <si>
    <t>Муниципальное унитарное предприятие "Коммунальщик"</t>
  </si>
  <si>
    <t>6117004167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</si>
  <si>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</si>
  <si>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</si>
  <si>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</si>
  <si>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</si>
  <si>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</si>
  <si>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</si>
  <si>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МУП "КХ "Зеленолугское"</t>
  </si>
  <si>
    <t>6118011304</t>
  </si>
  <si>
    <t>611801001</t>
  </si>
  <si>
    <t>Муниципальное унитарное предприятие Жилищно-коммунального хозяйства Мартыновского сельского поселения Мартыновского района</t>
  </si>
  <si>
    <t>6118000334</t>
  </si>
  <si>
    <t>МУП  "Южненский участок ЖКХ"</t>
  </si>
  <si>
    <t>6118010276</t>
  </si>
  <si>
    <t>СПК (колхоз) "Рассвет"</t>
  </si>
  <si>
    <t>6119000312</t>
  </si>
  <si>
    <t>611901001</t>
  </si>
  <si>
    <t>СПК (колхоз) Колос"</t>
  </si>
  <si>
    <t>6119002743</t>
  </si>
  <si>
    <t>ОАО "Водоканал" Матвеево-Курганского района</t>
  </si>
  <si>
    <t>6119009185</t>
  </si>
  <si>
    <t>ООО "Сарматское"</t>
  </si>
  <si>
    <t>6119007558</t>
  </si>
  <si>
    <t>ИП "Колесников С.А."</t>
  </si>
  <si>
    <t>614906175377</t>
  </si>
  <si>
    <t>614901001</t>
  </si>
  <si>
    <t>ЗАО "Марьевское"</t>
  </si>
  <si>
    <t>6149001680</t>
  </si>
  <si>
    <t>ООО "Коммунальщик"</t>
  </si>
  <si>
    <t>6149012474</t>
  </si>
  <si>
    <t>МУП "Водоканал"</t>
  </si>
  <si>
    <t>6149001602</t>
  </si>
  <si>
    <t>Новочеркасская КЭЧ района для города Миллерово</t>
  </si>
  <si>
    <t>6150022163</t>
  </si>
  <si>
    <t>6149012570</t>
  </si>
  <si>
    <t>ИП "Колесников Е.П."</t>
  </si>
  <si>
    <t>614904842064</t>
  </si>
  <si>
    <t>614902001</t>
  </si>
  <si>
    <t>МУП "Взлет"</t>
  </si>
  <si>
    <t>6120005072</t>
  </si>
  <si>
    <t>612001001</t>
  </si>
  <si>
    <t>МУП "Нептун"</t>
  </si>
  <si>
    <t>6120061609</t>
  </si>
  <si>
    <t>6120061503</t>
  </si>
  <si>
    <t>МУП "Чистая станица"</t>
  </si>
  <si>
    <t>6120061528</t>
  </si>
  <si>
    <t>МУП "Прогресс"</t>
  </si>
  <si>
    <t>6120061599</t>
  </si>
  <si>
    <t>МУП "Родник"</t>
  </si>
  <si>
    <t>6120061574</t>
  </si>
  <si>
    <t>МУП "Исток"</t>
  </si>
  <si>
    <t>6120061581</t>
  </si>
  <si>
    <t>МУП "Кристалл"</t>
  </si>
  <si>
    <t>6120061567</t>
  </si>
  <si>
    <t>МУП "Вознесенское ЖКХ"</t>
  </si>
  <si>
    <t>6121995626</t>
  </si>
  <si>
    <t>612101001</t>
  </si>
  <si>
    <t>МУП "Вольно-Донское ЖКХ"</t>
  </si>
  <si>
    <t>6121995680</t>
  </si>
  <si>
    <t>МУП "Гагаринское ЖКХ"</t>
  </si>
  <si>
    <t>6121995672</t>
  </si>
  <si>
    <t>МУП "Знаменское ЖКХ"</t>
  </si>
  <si>
    <t>6121007749</t>
  </si>
  <si>
    <t>МУП "Водоснабжение"</t>
  </si>
  <si>
    <t>6121009312</t>
  </si>
  <si>
    <t>ФГУ "Вторая Волгоградская КЭЧ" Минобороны России</t>
  </si>
  <si>
    <t>3409100419</t>
  </si>
  <si>
    <t>340901001</t>
  </si>
  <si>
    <t>МУП "Парамоновское ЖКХ"</t>
  </si>
  <si>
    <t>6121995545</t>
  </si>
  <si>
    <t>МУП "Широко-Атамановское ЖКХ"</t>
  </si>
  <si>
    <t>6121995552</t>
  </si>
  <si>
    <t>МУП Большесальского сельского поселения "Коммунальщик"</t>
  </si>
  <si>
    <t>6122010173</t>
  </si>
  <si>
    <t>612201001</t>
  </si>
  <si>
    <t>МУП Краснокрымского сельского поселения "Родник"</t>
  </si>
  <si>
    <t>6122010166</t>
  </si>
  <si>
    <t>МУП Петровского сельского поселения "Исток"</t>
  </si>
  <si>
    <t>6122002197</t>
  </si>
  <si>
    <t>ООО "МП "Водоканал"</t>
  </si>
  <si>
    <t>6122009682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</si>
  <si>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</si>
  <si>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</si>
  <si>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</si>
  <si>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</si>
  <si>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</si>
  <si>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</si>
  <si>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ЗАО "Агрофирма "Новый Путь"</t>
  </si>
  <si>
    <t>6123009879</t>
  </si>
  <si>
    <t>612301001</t>
  </si>
  <si>
    <t>ООО Агртехсервис "Краснодесантское"</t>
  </si>
  <si>
    <t>6123001291</t>
  </si>
  <si>
    <t>ООО "Межмуниципальный Неклиновский водопровод"</t>
  </si>
  <si>
    <t>6123015978</t>
  </si>
  <si>
    <t>СПК колхоз "Прогресс"</t>
  </si>
  <si>
    <t>6123001100</t>
  </si>
  <si>
    <t>ООО "Исток" (Приморское сельское поселение)</t>
  </si>
  <si>
    <t>6123016675</t>
  </si>
  <si>
    <t>ЗАО "Обливская сельхозхимия"</t>
  </si>
  <si>
    <t>6124000484</t>
  </si>
  <si>
    <t>612401001</t>
  </si>
  <si>
    <t>ООО "Тепловодоканал"</t>
  </si>
  <si>
    <t>6124006736</t>
  </si>
  <si>
    <t>МП "Водоканал" Каменоломненского г/п Октябрьского района</t>
  </si>
  <si>
    <t>6125001956</t>
  </si>
  <si>
    <t>612501001</t>
  </si>
  <si>
    <t>ООО "Водоканал" (Каменоломни)</t>
  </si>
  <si>
    <t>6125025788</t>
  </si>
  <si>
    <t>ООО "Стройсервис+"</t>
  </si>
  <si>
    <t>6125022547</t>
  </si>
  <si>
    <t>ООО "Вода и стоки"</t>
  </si>
  <si>
    <t>6125021991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</si>
  <si>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</si>
  <si>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</si>
  <si>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</si>
  <si>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МП "Водопроводно-канализационное хозяйство"</t>
  </si>
  <si>
    <t>6126011812</t>
  </si>
  <si>
    <t>МУП "Богородицкого сельского поселения"</t>
  </si>
  <si>
    <t>6127012583</t>
  </si>
  <si>
    <t>612701001</t>
  </si>
  <si>
    <t>МУП "Жуковского сельского поселения"</t>
  </si>
  <si>
    <t>6127012304</t>
  </si>
  <si>
    <t>МУП "Зареченского сельского поселения"</t>
  </si>
  <si>
    <t>6127012618</t>
  </si>
  <si>
    <t>МУП "Краснополянского сельского поселения"</t>
  </si>
  <si>
    <t>6127012382</t>
  </si>
  <si>
    <t>"МУП Летницкого сельского поселения"</t>
  </si>
  <si>
    <t>6127012826</t>
  </si>
  <si>
    <t>КФХ "Славутич"</t>
  </si>
  <si>
    <t>6127001824</t>
  </si>
  <si>
    <t>ООО "Прогресс-Агро"</t>
  </si>
  <si>
    <t>6127007992</t>
  </si>
  <si>
    <t>МУП "Песчанокопского сельского поселения"</t>
  </si>
  <si>
    <t>6127010900</t>
  </si>
  <si>
    <t>МУП "Поливянского сельского поселения"</t>
  </si>
  <si>
    <t>6127012590</t>
  </si>
  <si>
    <t>МП РСП "Возрождение"</t>
  </si>
  <si>
    <t>6127012801</t>
  </si>
  <si>
    <t>ООО "Исток"</t>
  </si>
  <si>
    <t>6127012022</t>
  </si>
  <si>
    <t>МУП "Рассыпненского сельского поселения"</t>
  </si>
  <si>
    <t>6127012625</t>
  </si>
  <si>
    <t>6128009093</t>
  </si>
  <si>
    <t>612801001</t>
  </si>
  <si>
    <t>МУП "Источник"</t>
  </si>
  <si>
    <t>6128009135</t>
  </si>
  <si>
    <t>МУП "Коврино"</t>
  </si>
  <si>
    <t>6128009128</t>
  </si>
  <si>
    <t>МУП "Исток" Мокроельмутянского сельского поселения</t>
  </si>
  <si>
    <t>6128009150</t>
  </si>
  <si>
    <t>МУП "Исток" Николаевского сельского поселения</t>
  </si>
  <si>
    <t>6128006342</t>
  </si>
  <si>
    <t>СПК "Мирное"</t>
  </si>
  <si>
    <t>6128006085</t>
  </si>
  <si>
    <t>МУП "Надежда"</t>
  </si>
  <si>
    <t>6128005290</t>
  </si>
  <si>
    <t>МУП   "Коммунальщик"</t>
  </si>
  <si>
    <t>6128008685</t>
  </si>
  <si>
    <t>СПК "Луч"</t>
  </si>
  <si>
    <t>6128002154</t>
  </si>
  <si>
    <t>Муниципальное унитарное предприятие "Уют" Уютненского сельского поселения</t>
  </si>
  <si>
    <t>6128005719</t>
  </si>
  <si>
    <t>МППЖКХ Ремонтненского района</t>
  </si>
  <si>
    <t>6129001298</t>
  </si>
  <si>
    <t>612901001</t>
  </si>
  <si>
    <t>МУПП "Гарант" Кормовское с.п.</t>
  </si>
  <si>
    <t>6129005976</t>
  </si>
  <si>
    <t>МУПП "Исток" Калининского с.п.</t>
  </si>
  <si>
    <t>6129006024</t>
  </si>
  <si>
    <t>МУПП "Исток" Привольненского сельского поселения</t>
  </si>
  <si>
    <t>6129005983</t>
  </si>
  <si>
    <t>МУПП "Пульс" Первомайского с.п.</t>
  </si>
  <si>
    <t>6129006017</t>
  </si>
  <si>
    <t>МУПП "Родник" Валуевское с.п.</t>
  </si>
  <si>
    <t>6129006070</t>
  </si>
  <si>
    <t>МП Родионово-Несветайского сельского поселения "Водоканал"</t>
  </si>
  <si>
    <t>6130003821</t>
  </si>
  <si>
    <t>613001001</t>
  </si>
  <si>
    <t>Волгоградское РНУ (ЛПДС Екатериновка) филиал ОАО "Приволжские магистральные нефтепроводы"</t>
  </si>
  <si>
    <t>6317024749</t>
  </si>
  <si>
    <t>344302001</t>
  </si>
  <si>
    <t>ООО  "Родник"</t>
  </si>
  <si>
    <t>6153024850</t>
  </si>
  <si>
    <t>615301001</t>
  </si>
  <si>
    <t>ПК "Водолей"</t>
  </si>
  <si>
    <t>6153024641</t>
  </si>
  <si>
    <t>ПК "Родник"</t>
  </si>
  <si>
    <t>6153022732</t>
  </si>
  <si>
    <t>ООО "им М.В.Фрунзе"</t>
  </si>
  <si>
    <t>6153019722</t>
  </si>
  <si>
    <t>СПК (СА) "Русь"</t>
  </si>
  <si>
    <t>6153000288</t>
  </si>
  <si>
    <t>ИП Дежевой А.И.</t>
  </si>
  <si>
    <t>61530153972</t>
  </si>
  <si>
    <t>ОАО "Водоканал"</t>
  </si>
  <si>
    <t>6053023510</t>
  </si>
  <si>
    <t>6153023510</t>
  </si>
  <si>
    <t>ОАО "Сальскводремстрой"</t>
  </si>
  <si>
    <t>6153004250</t>
  </si>
  <si>
    <t>615302001</t>
  </si>
  <si>
    <t>ООО "Блок"</t>
  </si>
  <si>
    <t>6153014393</t>
  </si>
  <si>
    <t>ООО "Водник"</t>
  </si>
  <si>
    <t>6153026751</t>
  </si>
  <si>
    <t>ООО "Водоснабжение"</t>
  </si>
  <si>
    <t>6153027240</t>
  </si>
  <si>
    <t>ООО "Водэксплуатация"</t>
  </si>
  <si>
    <t>6153026134</t>
  </si>
  <si>
    <t>6153027547</t>
  </si>
  <si>
    <t>ООО "Сальскбурвод"</t>
  </si>
  <si>
    <t>6153014273</t>
  </si>
  <si>
    <t>ООО "Стройводсервис"</t>
  </si>
  <si>
    <t>6153026141</t>
  </si>
  <si>
    <t>ООО "Стройсервис"</t>
  </si>
  <si>
    <t>6153026582</t>
  </si>
  <si>
    <t>СПК (СА) "Нива"</t>
  </si>
  <si>
    <t>6153016753</t>
  </si>
  <si>
    <t>ОАО "Победа"</t>
  </si>
  <si>
    <t>6153018503</t>
  </si>
  <si>
    <t>ОАО "Южное"</t>
  </si>
  <si>
    <t>6153003169</t>
  </si>
  <si>
    <t>ФГУСП "Северное"</t>
  </si>
  <si>
    <t>6153016496</t>
  </si>
  <si>
    <t>МУП ЖКХ "Возрождение"</t>
  </si>
  <si>
    <t>6132010422</t>
  </si>
  <si>
    <t>613201001</t>
  </si>
  <si>
    <t>МУП КХ "Волна"</t>
  </si>
  <si>
    <t>6132010302</t>
  </si>
  <si>
    <t>МУП ЖКХ "Гранит"</t>
  </si>
  <si>
    <t>6132010817</t>
  </si>
  <si>
    <t>МУП ЖКХ "Надежда"</t>
  </si>
  <si>
    <t>6132011289</t>
  </si>
  <si>
    <t>ООО "Газмонтаж"</t>
  </si>
  <si>
    <t>6132009307</t>
  </si>
  <si>
    <t>6132010260</t>
  </si>
  <si>
    <t>МУП КХ "Кристалл"</t>
  </si>
  <si>
    <t>6132010581</t>
  </si>
  <si>
    <t>ООО "Исток-1"</t>
  </si>
  <si>
    <t>6132006810</t>
  </si>
  <si>
    <t>МУП Советского района РО "Советское ЖКХ"</t>
  </si>
  <si>
    <t>6131002877</t>
  </si>
  <si>
    <t>613101001</t>
  </si>
  <si>
    <t>Сосногорск</t>
  </si>
  <si>
    <t>г.Сосногорск</t>
  </si>
  <si>
    <t>87626122</t>
  </si>
  <si>
    <t>1108020501</t>
  </si>
  <si>
    <t>110801001</t>
  </si>
  <si>
    <t>ИП Мордовцев А.А.</t>
  </si>
  <si>
    <t>613303169580</t>
  </si>
  <si>
    <t>отсутствует</t>
  </si>
  <si>
    <t>МУП Весеннинское ППЖКХ</t>
  </si>
  <si>
    <t>6133006267</t>
  </si>
  <si>
    <t>613301001</t>
  </si>
  <si>
    <t>МУП ЖКХ "Тарасовское"</t>
  </si>
  <si>
    <t>6133000280</t>
  </si>
  <si>
    <t>МУП Курно-Липовское ППЖКХ</t>
  </si>
  <si>
    <t>61331007119</t>
  </si>
  <si>
    <t>ООО"Быстрогорское ЖКХ"</t>
  </si>
  <si>
    <t>6134009704</t>
  </si>
  <si>
    <t>613401001</t>
  </si>
  <si>
    <t>ИП Фатун И.В.</t>
  </si>
  <si>
    <t>613400121946</t>
  </si>
  <si>
    <t>ИП Юрцевич</t>
  </si>
  <si>
    <t>613403205376</t>
  </si>
  <si>
    <t>МУП "Ермак"</t>
  </si>
  <si>
    <t>6134011679</t>
  </si>
  <si>
    <t>ООО "Родина"</t>
  </si>
  <si>
    <t>6134009447</t>
  </si>
  <si>
    <t>6134009077</t>
  </si>
  <si>
    <t>Администрация Зазерского сельского поселения</t>
  </si>
  <si>
    <t>6134009888</t>
  </si>
  <si>
    <t>ИП  В.М.Гайворонский</t>
  </si>
  <si>
    <t>613400657350</t>
  </si>
  <si>
    <t>МУП ЖКХ "Родник"</t>
  </si>
  <si>
    <t>6134011421</t>
  </si>
  <si>
    <t>СПК "Дружба"</t>
  </si>
  <si>
    <t>6134001695</t>
  </si>
  <si>
    <t>Администрация Суховского сельского поселения</t>
  </si>
  <si>
    <t>6134009920</t>
  </si>
  <si>
    <t>КФХ "Вероника"</t>
  </si>
  <si>
    <t>6134003808</t>
  </si>
  <si>
    <t>ОАО "Монтажник"</t>
  </si>
  <si>
    <t>6134000324</t>
  </si>
  <si>
    <t>ОАО"Тацинскплемсервис"</t>
  </si>
  <si>
    <t>6134009172</t>
  </si>
  <si>
    <t>ООО " Стандарт"</t>
  </si>
  <si>
    <t>6134009670</t>
  </si>
  <si>
    <t>ООО "Партнер"</t>
  </si>
  <si>
    <t>6134009207</t>
  </si>
  <si>
    <t>ООО "Урожай"</t>
  </si>
  <si>
    <t>Углегорское МПП ЖКХ</t>
  </si>
  <si>
    <t>6134007633</t>
  </si>
  <si>
    <t>ИП "Балаян С.Б."</t>
  </si>
  <si>
    <t>603500361099</t>
  </si>
  <si>
    <t>613501001</t>
  </si>
  <si>
    <t>ООО "ГУЛИН"</t>
  </si>
  <si>
    <t>6135008076</t>
  </si>
  <si>
    <t>ИП Иванов С.Н.</t>
  </si>
  <si>
    <t>613502486008</t>
  </si>
  <si>
    <t>ИП Попова Р.В.</t>
  </si>
  <si>
    <t>613501419785</t>
  </si>
  <si>
    <t>ООО "РОДНИК" Нижнекундрюченское сельское поселение</t>
  </si>
  <si>
    <t>6135008083</t>
  </si>
  <si>
    <t>МП "ЖКХ"</t>
  </si>
  <si>
    <t>6135007918</t>
  </si>
  <si>
    <t>ИП Бондарев С.А.</t>
  </si>
  <si>
    <t>613500399504</t>
  </si>
  <si>
    <t>МУ "Жилкомуслуги"</t>
  </si>
  <si>
    <t>6135007509</t>
  </si>
  <si>
    <t>ООО"Водоканал"</t>
  </si>
  <si>
    <t>6135007668</t>
  </si>
  <si>
    <t>ЗАО "Кировский конный завод"</t>
  </si>
  <si>
    <t>6136006177</t>
  </si>
  <si>
    <t>613601001</t>
  </si>
  <si>
    <t>ЗАО "Родина"</t>
  </si>
  <si>
    <t>6136001179</t>
  </si>
  <si>
    <t>ООО "Колос"</t>
  </si>
  <si>
    <t>6136008664</t>
  </si>
  <si>
    <t>ООО "Ниагара"</t>
  </si>
  <si>
    <t>6136020460</t>
  </si>
  <si>
    <t>ООО "Ручей"</t>
  </si>
  <si>
    <t>6136010430</t>
  </si>
  <si>
    <t>ООО "Виктория"</t>
  </si>
  <si>
    <t>6136010381</t>
  </si>
  <si>
    <t>ООО "Натанд"</t>
  </si>
  <si>
    <t>6136020453</t>
  </si>
  <si>
    <t>ООО "Родник"</t>
  </si>
  <si>
    <t>6136009185</t>
  </si>
  <si>
    <t>ООО "Гречиха" (не функционирует)</t>
  </si>
  <si>
    <t>613600012012</t>
  </si>
  <si>
    <t>МУП ВКХ РО Целинского  района</t>
  </si>
  <si>
    <t>6136000070</t>
  </si>
  <si>
    <t>6136010455</t>
  </si>
  <si>
    <t>ООО "Каскад"</t>
  </si>
  <si>
    <t>6136010582</t>
  </si>
  <si>
    <t>Индивидуальный  предприниматель "Косенко"</t>
  </si>
  <si>
    <t>613600746180</t>
  </si>
  <si>
    <t>МУП "Юловское"</t>
  </si>
  <si>
    <t>6136010470</t>
  </si>
  <si>
    <t>ООО "Росинка"</t>
  </si>
  <si>
    <t>6136020421</t>
  </si>
  <si>
    <t>6137008882</t>
  </si>
  <si>
    <t>613701001</t>
  </si>
  <si>
    <t>Открытое Акционерное общество "Водоканал" Цимлянского района</t>
  </si>
  <si>
    <t>6137007180</t>
  </si>
  <si>
    <t>МУП ЖКХ Алексеево-Лозовского сельского поселения</t>
  </si>
  <si>
    <t>6138003252</t>
  </si>
  <si>
    <t>613801001</t>
  </si>
  <si>
    <t>6138007352</t>
  </si>
  <si>
    <t>ООО "Содружество"</t>
  </si>
  <si>
    <t>6138004552</t>
  </si>
  <si>
    <t>МУП ЖКХ Михайлово-Александровского сельского поселения</t>
  </si>
  <si>
    <t>6138007144</t>
  </si>
  <si>
    <t>ООО "Маис-Агро"</t>
  </si>
  <si>
    <t>6138001001</t>
  </si>
  <si>
    <t>МУП "Нагибинское ЖКХ"</t>
  </si>
  <si>
    <t>6138007063</t>
  </si>
  <si>
    <t>СПК "Искра"</t>
  </si>
  <si>
    <t>6138001390</t>
  </si>
  <si>
    <t>МУП Ольховчанского сельского поселения "Ольховчанский ЖКХ"</t>
  </si>
  <si>
    <t>6138007391</t>
  </si>
  <si>
    <t>Муниципальное унитарное предприятие Осиковского сельского поселения "Радуга"</t>
  </si>
  <si>
    <t>6138007708</t>
  </si>
  <si>
    <t>МУП "Сетраковское ЖКХ"</t>
  </si>
  <si>
    <t>6138007306</t>
  </si>
  <si>
    <t>СПК "Мир"</t>
  </si>
  <si>
    <t>6138001495</t>
  </si>
  <si>
    <t>ЗАО "Полтавское"</t>
  </si>
  <si>
    <t>6138001135</t>
  </si>
  <si>
    <t>МУП "Коммунальщик"</t>
  </si>
  <si>
    <t>6138006126</t>
  </si>
  <si>
    <t>ООО "Ростовтеплоэнерго" филиал Северный</t>
  </si>
  <si>
    <t>6165125852</t>
  </si>
  <si>
    <t>613802001</t>
  </si>
  <si>
    <t>МУП ЖКХ "Исток"</t>
  </si>
  <si>
    <t>6138007458</t>
  </si>
  <si>
    <t>МУП ЖКХ Щедровского сельского поселения</t>
  </si>
  <si>
    <t>6138007232</t>
  </si>
  <si>
    <t>МУП "ЖКХ"</t>
  </si>
  <si>
    <t>6139001480</t>
  </si>
  <si>
    <t>613901001</t>
  </si>
  <si>
    <t>Муниципальное унитарное предприятие "Отрог"</t>
  </si>
  <si>
    <t>6139008422</t>
  </si>
  <si>
    <t>ОАО "Санаторий Вешенский"</t>
  </si>
  <si>
    <t>6139003209</t>
  </si>
  <si>
    <t>ИП Якунин А.И.</t>
  </si>
  <si>
    <t>613901657103</t>
  </si>
  <si>
    <t>ИП Воронцов В.В.</t>
  </si>
  <si>
    <t>6139007250</t>
  </si>
  <si>
    <t>6139008038</t>
  </si>
  <si>
    <t>6139008214</t>
  </si>
  <si>
    <t>6139007443</t>
  </si>
  <si>
    <t>ООО "Криница"</t>
  </si>
  <si>
    <t>6139008221</t>
  </si>
  <si>
    <t>СПК - племзавод "Меркуловский"</t>
  </si>
  <si>
    <t>6139001963</t>
  </si>
  <si>
    <t>город Краснодар</t>
  </si>
  <si>
    <t>03701000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</si>
  <si>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</si>
  <si>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</si>
  <si>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Нет</t>
  </si>
  <si>
    <t>347060 Ростовская обл. Ст.Тацинская пл.Калинина 40 б</t>
  </si>
  <si>
    <t>347060 Ростовская обл. Ст.Тацинская ул.Ленина 66</t>
  </si>
  <si>
    <t>Глотов Юрий васильевич</t>
  </si>
  <si>
    <t>8/86397/2-19-02</t>
  </si>
  <si>
    <t>Худякова Надежда Сергеевна</t>
  </si>
  <si>
    <t>Бухгалтер</t>
  </si>
  <si>
    <t>ooourozhay1@gmail.com</t>
  </si>
  <si>
    <t>Глава  Тацинского сельского поселения</t>
  </si>
  <si>
    <t>№187 ОТ 24.11.2009 Г.</t>
  </si>
  <si>
    <t>5.1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</si>
</sst>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9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  <xf numFmtId="0" fontId="55" fillId="56" borderId="27" xfId="340" applyFont="1" applyFill="1" applyBorder="1" applyAlignment="1" applyProtection="1">
      <alignment horizontal="center" vertical="center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4;&#1090;&#1095;&#1077;&#1090;&#1099;%20&#1045;%20&#1048;%20&#1040;%20&#1057;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C6" sqref="C6:H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47" t="str">
        <f>"Версия "&amp;GetVersion()</f>
        <v>Версия 3.0</v>
      </c>
      <c r="Q2" s="348"/>
    </row>
    <row r="3" spans="2:17" ht="30.75" customHeight="1">
      <c r="B3" s="70"/>
      <c r="C3" s="349" t="s">
        <v>298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2" t="s">
        <v>289</v>
      </c>
      <c r="D5" s="352"/>
      <c r="E5" s="352"/>
      <c r="F5" s="352"/>
      <c r="G5" s="352"/>
      <c r="H5" s="35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7" t="s">
        <v>158</v>
      </c>
      <c r="D6" s="357"/>
      <c r="E6" s="357"/>
      <c r="F6" s="357"/>
      <c r="G6" s="357"/>
      <c r="H6" s="357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3" t="s">
        <v>79</v>
      </c>
      <c r="D36" s="353"/>
      <c r="E36" s="353"/>
      <c r="F36" s="353"/>
      <c r="G36" s="353"/>
      <c r="H36" s="353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54" t="s">
        <v>80</v>
      </c>
      <c r="D37" s="354"/>
      <c r="E37" s="355"/>
      <c r="F37" s="356"/>
      <c r="G37" s="356"/>
      <c r="H37" s="356"/>
      <c r="I37" s="356"/>
      <c r="J37" s="356"/>
      <c r="K37" s="356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54" t="s">
        <v>81</v>
      </c>
      <c r="D38" s="354"/>
      <c r="E38" s="355"/>
      <c r="F38" s="356"/>
      <c r="G38" s="356"/>
      <c r="H38" s="356"/>
      <c r="I38" s="356"/>
      <c r="J38" s="356"/>
      <c r="K38" s="356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54" t="s">
        <v>213</v>
      </c>
      <c r="D39" s="354"/>
      <c r="E39" s="360" t="s">
        <v>82</v>
      </c>
      <c r="F39" s="356"/>
      <c r="G39" s="356"/>
      <c r="H39" s="356"/>
      <c r="I39" s="356"/>
      <c r="J39" s="356"/>
      <c r="K39" s="356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54" t="s">
        <v>83</v>
      </c>
      <c r="D40" s="354"/>
      <c r="E40" s="361"/>
      <c r="F40" s="358"/>
      <c r="G40" s="358"/>
      <c r="H40" s="358"/>
      <c r="I40" s="358"/>
      <c r="J40" s="358"/>
      <c r="K40" s="355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54" t="s">
        <v>84</v>
      </c>
      <c r="D41" s="354"/>
      <c r="E41" s="358" t="s">
        <v>85</v>
      </c>
      <c r="F41" s="358"/>
      <c r="G41" s="358"/>
      <c r="H41" s="358"/>
      <c r="I41" s="358"/>
      <c r="J41" s="358"/>
      <c r="K41" s="355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3" t="s">
        <v>86</v>
      </c>
      <c r="D43" s="353"/>
      <c r="E43" s="353"/>
      <c r="F43" s="353"/>
      <c r="G43" s="353"/>
      <c r="H43" s="353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54" t="s">
        <v>80</v>
      </c>
      <c r="D44" s="354"/>
      <c r="E44" s="355"/>
      <c r="F44" s="359"/>
      <c r="G44" s="359"/>
      <c r="H44" s="359"/>
      <c r="I44" s="359"/>
      <c r="J44" s="359"/>
      <c r="K44" s="359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54" t="s">
        <v>81</v>
      </c>
      <c r="D45" s="354"/>
      <c r="E45" s="362"/>
      <c r="F45" s="359"/>
      <c r="G45" s="359"/>
      <c r="H45" s="359"/>
      <c r="I45" s="359"/>
      <c r="J45" s="359"/>
      <c r="K45" s="359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54" t="s">
        <v>213</v>
      </c>
      <c r="D46" s="354"/>
      <c r="E46" s="363"/>
      <c r="F46" s="364"/>
      <c r="G46" s="364"/>
      <c r="H46" s="364"/>
      <c r="I46" s="364"/>
      <c r="J46" s="364"/>
      <c r="K46" s="364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54" t="s">
        <v>83</v>
      </c>
      <c r="D47" s="354"/>
      <c r="E47" s="361"/>
      <c r="F47" s="358"/>
      <c r="G47" s="358"/>
      <c r="H47" s="358"/>
      <c r="I47" s="358"/>
      <c r="J47" s="358"/>
      <c r="K47" s="355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54" t="s">
        <v>84</v>
      </c>
      <c r="D48" s="354"/>
      <c r="E48" s="358"/>
      <c r="F48" s="358"/>
      <c r="G48" s="358"/>
      <c r="H48" s="358"/>
      <c r="I48" s="358"/>
      <c r="J48" s="358"/>
      <c r="K48" s="358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299</v>
      </c>
      <c r="B1" s="234" t="s">
        <v>300</v>
      </c>
      <c r="C1" s="234" t="s">
        <v>301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319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s="134" t="s">
        <v>424</v>
      </c>
      <c r="H1" s="134" t="s">
        <v>425</v>
      </c>
    </row>
    <row r="2" spans="1:8" ht="11.25">
      <c r="A2" s="134">
        <v>1</v>
      </c>
      <c r="B2" s="136" t="s">
        <v>475</v>
      </c>
      <c r="C2" s="136" t="s">
        <v>485</v>
      </c>
      <c r="D2" s="136" t="s">
        <v>486</v>
      </c>
      <c r="E2" s="136" t="s">
        <v>1433</v>
      </c>
      <c r="F2" s="136" t="s">
        <v>1434</v>
      </c>
      <c r="G2" s="136" t="s">
        <v>1435</v>
      </c>
      <c r="H2" s="134" t="s">
        <v>214</v>
      </c>
    </row>
    <row r="3" spans="1:8" ht="11.25">
      <c r="A3" s="134">
        <v>2</v>
      </c>
      <c r="B3" s="136" t="s">
        <v>475</v>
      </c>
      <c r="C3" s="136" t="s">
        <v>489</v>
      </c>
      <c r="D3" s="136" t="s">
        <v>490</v>
      </c>
      <c r="E3" s="136" t="s">
        <v>1436</v>
      </c>
      <c r="F3" s="136" t="s">
        <v>1437</v>
      </c>
      <c r="G3" s="136" t="s">
        <v>1435</v>
      </c>
      <c r="H3" s="134" t="s">
        <v>214</v>
      </c>
    </row>
    <row r="4" spans="1:8" ht="11.25">
      <c r="A4" s="134">
        <v>3</v>
      </c>
      <c r="B4" s="136" t="s">
        <v>475</v>
      </c>
      <c r="C4" s="136" t="s">
        <v>495</v>
      </c>
      <c r="D4" s="136" t="s">
        <v>496</v>
      </c>
      <c r="E4" s="136" t="s">
        <v>1438</v>
      </c>
      <c r="F4" s="136" t="s">
        <v>1439</v>
      </c>
      <c r="G4" s="136" t="s">
        <v>1435</v>
      </c>
      <c r="H4" s="134" t="s">
        <v>214</v>
      </c>
    </row>
    <row r="5" spans="1:8" ht="11.25">
      <c r="A5" s="134">
        <v>4</v>
      </c>
      <c r="B5" s="136" t="s">
        <v>475</v>
      </c>
      <c r="C5" s="136" t="s">
        <v>497</v>
      </c>
      <c r="D5" s="136" t="s">
        <v>498</v>
      </c>
      <c r="E5" s="136" t="s">
        <v>1440</v>
      </c>
      <c r="F5" s="136" t="s">
        <v>1441</v>
      </c>
      <c r="G5" s="136" t="s">
        <v>1435</v>
      </c>
      <c r="H5" s="134" t="s">
        <v>214</v>
      </c>
    </row>
    <row r="6" spans="1:8" ht="11.25">
      <c r="A6" s="134">
        <v>5</v>
      </c>
      <c r="B6" s="136" t="s">
        <v>475</v>
      </c>
      <c r="C6" s="136" t="s">
        <v>497</v>
      </c>
      <c r="D6" s="136" t="s">
        <v>498</v>
      </c>
      <c r="E6" s="136" t="s">
        <v>1442</v>
      </c>
      <c r="F6" s="136" t="s">
        <v>1443</v>
      </c>
      <c r="G6" s="136" t="s">
        <v>1435</v>
      </c>
      <c r="H6" s="134" t="s">
        <v>214</v>
      </c>
    </row>
    <row r="7" spans="1:8" ht="11.25">
      <c r="A7" s="134">
        <v>6</v>
      </c>
      <c r="B7" s="136" t="s">
        <v>475</v>
      </c>
      <c r="C7" s="136" t="s">
        <v>497</v>
      </c>
      <c r="D7" s="136" t="s">
        <v>498</v>
      </c>
      <c r="E7" s="136" t="s">
        <v>1444</v>
      </c>
      <c r="F7" s="136" t="s">
        <v>1445</v>
      </c>
      <c r="G7" s="136" t="s">
        <v>1435</v>
      </c>
      <c r="H7" s="134" t="s">
        <v>214</v>
      </c>
    </row>
    <row r="8" spans="1:8" ht="11.25">
      <c r="A8" s="134">
        <v>7</v>
      </c>
      <c r="B8" s="136" t="s">
        <v>475</v>
      </c>
      <c r="C8" s="136" t="s">
        <v>501</v>
      </c>
      <c r="D8" s="136" t="s">
        <v>502</v>
      </c>
      <c r="E8" s="136" t="s">
        <v>1446</v>
      </c>
      <c r="F8" s="136" t="s">
        <v>1447</v>
      </c>
      <c r="G8" s="136" t="s">
        <v>1435</v>
      </c>
      <c r="H8" s="134" t="s">
        <v>214</v>
      </c>
    </row>
    <row r="9" spans="1:8" ht="11.25">
      <c r="A9" s="134">
        <v>8</v>
      </c>
      <c r="B9" s="136" t="s">
        <v>475</v>
      </c>
      <c r="C9" s="136" t="s">
        <v>503</v>
      </c>
      <c r="D9" s="136" t="s">
        <v>504</v>
      </c>
      <c r="E9" s="136" t="s">
        <v>1448</v>
      </c>
      <c r="F9" s="136" t="s">
        <v>1449</v>
      </c>
      <c r="G9" s="136" t="s">
        <v>1435</v>
      </c>
      <c r="H9" s="134" t="s">
        <v>214</v>
      </c>
    </row>
    <row r="10" spans="1:8" ht="11.25">
      <c r="A10" s="134">
        <v>9</v>
      </c>
      <c r="B10" s="136" t="s">
        <v>475</v>
      </c>
      <c r="C10" s="136" t="s">
        <v>505</v>
      </c>
      <c r="D10" s="136" t="s">
        <v>506</v>
      </c>
      <c r="E10" s="136" t="s">
        <v>1450</v>
      </c>
      <c r="F10" s="136" t="s">
        <v>1451</v>
      </c>
      <c r="G10" s="136" t="s">
        <v>1435</v>
      </c>
      <c r="H10" s="134" t="s">
        <v>214</v>
      </c>
    </row>
    <row r="11" spans="1:8" ht="11.25">
      <c r="A11" s="134">
        <v>10</v>
      </c>
      <c r="B11" s="136" t="s">
        <v>475</v>
      </c>
      <c r="C11" s="136" t="s">
        <v>507</v>
      </c>
      <c r="D11" s="136" t="s">
        <v>508</v>
      </c>
      <c r="E11" s="136" t="s">
        <v>1452</v>
      </c>
      <c r="F11" s="136" t="s">
        <v>1453</v>
      </c>
      <c r="G11" s="136" t="s">
        <v>1435</v>
      </c>
      <c r="H11" s="134" t="s">
        <v>214</v>
      </c>
    </row>
    <row r="12" spans="1:8" ht="11.25">
      <c r="A12" s="134">
        <v>11</v>
      </c>
      <c r="B12" s="136" t="s">
        <v>475</v>
      </c>
      <c r="C12" s="136" t="s">
        <v>509</v>
      </c>
      <c r="D12" s="136" t="s">
        <v>510</v>
      </c>
      <c r="E12" s="136" t="s">
        <v>1454</v>
      </c>
      <c r="F12" s="136" t="s">
        <v>1455</v>
      </c>
      <c r="G12" s="136" t="s">
        <v>1435</v>
      </c>
      <c r="H12" s="134" t="s">
        <v>214</v>
      </c>
    </row>
    <row r="13" spans="1:8" ht="11.25">
      <c r="A13" s="134">
        <v>12</v>
      </c>
      <c r="B13" s="136" t="s">
        <v>513</v>
      </c>
      <c r="C13" s="136" t="s">
        <v>515</v>
      </c>
      <c r="D13" s="136" t="s">
        <v>516</v>
      </c>
      <c r="E13" s="136" t="s">
        <v>1456</v>
      </c>
      <c r="F13" s="136" t="s">
        <v>1457</v>
      </c>
      <c r="G13" s="136" t="s">
        <v>1458</v>
      </c>
      <c r="H13" s="134" t="s">
        <v>214</v>
      </c>
    </row>
    <row r="14" spans="1:8" ht="11.25">
      <c r="A14" s="134">
        <v>13</v>
      </c>
      <c r="B14" s="136" t="s">
        <v>537</v>
      </c>
      <c r="C14" s="136" t="s">
        <v>541</v>
      </c>
      <c r="D14" s="136" t="s">
        <v>542</v>
      </c>
      <c r="E14" s="136" t="s">
        <v>1459</v>
      </c>
      <c r="F14" s="136" t="s">
        <v>1460</v>
      </c>
      <c r="G14" s="136" t="s">
        <v>1461</v>
      </c>
      <c r="H14" s="134" t="s">
        <v>214</v>
      </c>
    </row>
    <row r="15" spans="1:8" ht="11.25">
      <c r="A15" s="134">
        <v>14</v>
      </c>
      <c r="B15" s="136" t="s">
        <v>537</v>
      </c>
      <c r="C15" s="136" t="s">
        <v>547</v>
      </c>
      <c r="D15" s="136" t="s">
        <v>548</v>
      </c>
      <c r="E15" s="136" t="s">
        <v>1462</v>
      </c>
      <c r="F15" s="136" t="s">
        <v>1463</v>
      </c>
      <c r="G15" s="136" t="s">
        <v>1464</v>
      </c>
      <c r="H15" s="134" t="s">
        <v>214</v>
      </c>
    </row>
    <row r="16" spans="1:8" ht="11.25">
      <c r="A16" s="134">
        <v>15</v>
      </c>
      <c r="B16" s="136" t="s">
        <v>549</v>
      </c>
      <c r="C16" s="136" t="s">
        <v>551</v>
      </c>
      <c r="D16" s="136" t="s">
        <v>552</v>
      </c>
      <c r="E16" s="136" t="s">
        <v>1465</v>
      </c>
      <c r="F16" s="136" t="s">
        <v>1466</v>
      </c>
      <c r="G16" s="136" t="s">
        <v>1467</v>
      </c>
      <c r="H16" s="134" t="s">
        <v>214</v>
      </c>
    </row>
    <row r="17" spans="1:8" ht="11.25">
      <c r="A17" s="134">
        <v>16</v>
      </c>
      <c r="B17" s="136" t="s">
        <v>549</v>
      </c>
      <c r="C17" s="136" t="s">
        <v>551</v>
      </c>
      <c r="D17" s="136" t="s">
        <v>552</v>
      </c>
      <c r="E17" s="136" t="s">
        <v>1468</v>
      </c>
      <c r="F17" s="136" t="s">
        <v>1469</v>
      </c>
      <c r="G17" s="136" t="s">
        <v>1470</v>
      </c>
      <c r="H17" s="134" t="s">
        <v>214</v>
      </c>
    </row>
    <row r="18" spans="1:8" ht="11.25">
      <c r="A18" s="134">
        <v>17</v>
      </c>
      <c r="B18" s="136" t="s">
        <v>549</v>
      </c>
      <c r="C18" s="136" t="s">
        <v>551</v>
      </c>
      <c r="D18" s="136" t="s">
        <v>552</v>
      </c>
      <c r="E18" s="136" t="s">
        <v>1471</v>
      </c>
      <c r="F18" s="136" t="s">
        <v>1472</v>
      </c>
      <c r="G18" s="136" t="s">
        <v>1473</v>
      </c>
      <c r="H18" s="134" t="s">
        <v>214</v>
      </c>
    </row>
    <row r="19" spans="1:8" ht="11.25">
      <c r="A19" s="134">
        <v>18</v>
      </c>
      <c r="B19" s="136" t="s">
        <v>549</v>
      </c>
      <c r="C19" s="136" t="s">
        <v>551</v>
      </c>
      <c r="D19" s="136" t="s">
        <v>552</v>
      </c>
      <c r="E19" s="136" t="s">
        <v>1474</v>
      </c>
      <c r="F19" s="136" t="s">
        <v>1475</v>
      </c>
      <c r="G19" s="136" t="s">
        <v>1473</v>
      </c>
      <c r="H19" s="134" t="s">
        <v>214</v>
      </c>
    </row>
    <row r="20" spans="1:8" ht="11.25">
      <c r="A20" s="134">
        <v>19</v>
      </c>
      <c r="B20" s="136" t="s">
        <v>549</v>
      </c>
      <c r="C20" s="136" t="s">
        <v>551</v>
      </c>
      <c r="D20" s="136" t="s">
        <v>552</v>
      </c>
      <c r="E20" s="136" t="s">
        <v>1476</v>
      </c>
      <c r="F20" s="136" t="s">
        <v>1477</v>
      </c>
      <c r="G20" s="136" t="s">
        <v>1473</v>
      </c>
      <c r="H20" s="134" t="s">
        <v>214</v>
      </c>
    </row>
    <row r="21" spans="1:8" ht="11.25">
      <c r="A21" s="134">
        <v>20</v>
      </c>
      <c r="B21" s="136" t="s">
        <v>575</v>
      </c>
      <c r="C21" s="136" t="s">
        <v>577</v>
      </c>
      <c r="D21" s="136" t="s">
        <v>578</v>
      </c>
      <c r="E21" s="136" t="s">
        <v>1478</v>
      </c>
      <c r="F21" s="136" t="s">
        <v>1479</v>
      </c>
      <c r="G21" s="136" t="s">
        <v>1480</v>
      </c>
      <c r="H21" s="134" t="s">
        <v>214</v>
      </c>
    </row>
    <row r="22" spans="1:8" ht="11.25">
      <c r="A22" s="134">
        <v>21</v>
      </c>
      <c r="B22" s="136" t="s">
        <v>591</v>
      </c>
      <c r="C22" s="136" t="s">
        <v>595</v>
      </c>
      <c r="D22" s="136" t="s">
        <v>596</v>
      </c>
      <c r="E22" s="136" t="s">
        <v>1481</v>
      </c>
      <c r="F22" s="136" t="s">
        <v>1482</v>
      </c>
      <c r="G22" s="136" t="s">
        <v>1483</v>
      </c>
      <c r="H22" s="134" t="s">
        <v>214</v>
      </c>
    </row>
    <row r="23" spans="1:8" ht="11.25">
      <c r="A23" s="134">
        <v>22</v>
      </c>
      <c r="B23" s="136" t="s">
        <v>591</v>
      </c>
      <c r="C23" s="136" t="s">
        <v>603</v>
      </c>
      <c r="D23" s="136" t="s">
        <v>604</v>
      </c>
      <c r="E23" s="136" t="s">
        <v>1484</v>
      </c>
      <c r="F23" s="136" t="s">
        <v>1485</v>
      </c>
      <c r="G23" s="136" t="s">
        <v>1483</v>
      </c>
      <c r="H23" s="134" t="s">
        <v>214</v>
      </c>
    </row>
    <row r="24" spans="1:8" ht="11.25">
      <c r="A24" s="134">
        <v>23</v>
      </c>
      <c r="B24" s="136" t="s">
        <v>591</v>
      </c>
      <c r="C24" s="136" t="s">
        <v>611</v>
      </c>
      <c r="D24" s="136" t="s">
        <v>612</v>
      </c>
      <c r="E24" s="136" t="s">
        <v>1486</v>
      </c>
      <c r="F24" s="136" t="s">
        <v>1487</v>
      </c>
      <c r="G24" s="136" t="s">
        <v>1483</v>
      </c>
      <c r="H24" s="134" t="s">
        <v>214</v>
      </c>
    </row>
    <row r="25" spans="1:8" ht="11.25">
      <c r="A25" s="134">
        <v>24</v>
      </c>
      <c r="B25" s="136" t="s">
        <v>613</v>
      </c>
      <c r="C25" s="136" t="s">
        <v>615</v>
      </c>
      <c r="D25" s="136" t="s">
        <v>616</v>
      </c>
      <c r="E25" s="136" t="s">
        <v>1488</v>
      </c>
      <c r="F25" s="136" t="s">
        <v>1489</v>
      </c>
      <c r="G25" s="136" t="s">
        <v>1490</v>
      </c>
      <c r="H25" s="134" t="s">
        <v>214</v>
      </c>
    </row>
    <row r="26" spans="1:8" ht="11.25">
      <c r="A26" s="134">
        <v>25</v>
      </c>
      <c r="B26" s="136" t="s">
        <v>613</v>
      </c>
      <c r="C26" s="136" t="s">
        <v>617</v>
      </c>
      <c r="D26" s="136" t="s">
        <v>618</v>
      </c>
      <c r="E26" s="136" t="s">
        <v>1491</v>
      </c>
      <c r="F26" s="136" t="s">
        <v>1492</v>
      </c>
      <c r="G26" s="136" t="s">
        <v>1490</v>
      </c>
      <c r="H26" s="134" t="s">
        <v>214</v>
      </c>
    </row>
    <row r="27" spans="1:8" ht="11.25">
      <c r="A27" s="134">
        <v>26</v>
      </c>
      <c r="B27" s="136" t="s">
        <v>613</v>
      </c>
      <c r="C27" s="136" t="s">
        <v>619</v>
      </c>
      <c r="D27" s="136" t="s">
        <v>620</v>
      </c>
      <c r="E27" s="136" t="s">
        <v>1493</v>
      </c>
      <c r="F27" s="136" t="s">
        <v>1494</v>
      </c>
      <c r="G27" s="136" t="s">
        <v>1490</v>
      </c>
      <c r="H27" s="134" t="s">
        <v>214</v>
      </c>
    </row>
    <row r="28" spans="1:8" ht="11.25">
      <c r="A28" s="134">
        <v>27</v>
      </c>
      <c r="B28" s="136" t="s">
        <v>613</v>
      </c>
      <c r="C28" s="136" t="s">
        <v>619</v>
      </c>
      <c r="D28" s="136" t="s">
        <v>620</v>
      </c>
      <c r="E28" s="136" t="s">
        <v>1495</v>
      </c>
      <c r="F28" s="136" t="s">
        <v>1496</v>
      </c>
      <c r="G28" s="136" t="s">
        <v>1490</v>
      </c>
      <c r="H28" s="134" t="s">
        <v>214</v>
      </c>
    </row>
    <row r="29" spans="1:8" ht="11.25">
      <c r="A29" s="134">
        <v>28</v>
      </c>
      <c r="B29" s="136" t="s">
        <v>623</v>
      </c>
      <c r="C29" s="136" t="s">
        <v>625</v>
      </c>
      <c r="D29" s="136" t="s">
        <v>626</v>
      </c>
      <c r="E29" s="136" t="s">
        <v>1497</v>
      </c>
      <c r="F29" s="136" t="s">
        <v>1498</v>
      </c>
      <c r="G29" s="136" t="s">
        <v>1499</v>
      </c>
      <c r="H29" s="134" t="s">
        <v>214</v>
      </c>
    </row>
    <row r="30" spans="1:8" ht="11.25">
      <c r="A30" s="134">
        <v>29</v>
      </c>
      <c r="B30" s="136" t="s">
        <v>623</v>
      </c>
      <c r="C30" s="136" t="s">
        <v>627</v>
      </c>
      <c r="D30" s="136" t="s">
        <v>628</v>
      </c>
      <c r="E30" s="136" t="s">
        <v>1500</v>
      </c>
      <c r="F30" s="136" t="s">
        <v>1501</v>
      </c>
      <c r="G30" s="136" t="s">
        <v>1499</v>
      </c>
      <c r="H30" s="134" t="s">
        <v>214</v>
      </c>
    </row>
    <row r="31" spans="1:8" ht="11.25">
      <c r="A31" s="134">
        <v>30</v>
      </c>
      <c r="B31" s="136" t="s">
        <v>623</v>
      </c>
      <c r="C31" s="136" t="s">
        <v>629</v>
      </c>
      <c r="D31" s="136" t="s">
        <v>630</v>
      </c>
      <c r="E31" s="136" t="s">
        <v>1502</v>
      </c>
      <c r="F31" s="136" t="s">
        <v>1503</v>
      </c>
      <c r="G31" s="136" t="s">
        <v>1499</v>
      </c>
      <c r="H31" s="134" t="s">
        <v>214</v>
      </c>
    </row>
    <row r="32" spans="1:8" ht="11.25">
      <c r="A32" s="134">
        <v>31</v>
      </c>
      <c r="B32" s="136" t="s">
        <v>623</v>
      </c>
      <c r="C32" s="136" t="s">
        <v>631</v>
      </c>
      <c r="D32" s="136" t="s">
        <v>632</v>
      </c>
      <c r="E32" s="136" t="s">
        <v>1504</v>
      </c>
      <c r="F32" s="136" t="s">
        <v>1505</v>
      </c>
      <c r="G32" s="136" t="s">
        <v>1499</v>
      </c>
      <c r="H32" s="134" t="s">
        <v>214</v>
      </c>
    </row>
    <row r="33" spans="1:8" ht="11.25">
      <c r="A33" s="134">
        <v>32</v>
      </c>
      <c r="B33" s="136" t="s">
        <v>623</v>
      </c>
      <c r="C33" s="136" t="s">
        <v>635</v>
      </c>
      <c r="D33" s="136" t="s">
        <v>636</v>
      </c>
      <c r="E33" s="136" t="s">
        <v>1506</v>
      </c>
      <c r="F33" s="136" t="s">
        <v>1507</v>
      </c>
      <c r="G33" s="136" t="s">
        <v>1499</v>
      </c>
      <c r="H33" s="134" t="s">
        <v>214</v>
      </c>
    </row>
    <row r="34" spans="1:8" ht="11.25">
      <c r="A34" s="134">
        <v>33</v>
      </c>
      <c r="B34" s="136" t="s">
        <v>623</v>
      </c>
      <c r="C34" s="136" t="s">
        <v>637</v>
      </c>
      <c r="D34" s="136" t="s">
        <v>638</v>
      </c>
      <c r="E34" s="136" t="s">
        <v>1508</v>
      </c>
      <c r="F34" s="136" t="s">
        <v>1509</v>
      </c>
      <c r="G34" s="136" t="s">
        <v>1499</v>
      </c>
      <c r="H34" s="134" t="s">
        <v>214</v>
      </c>
    </row>
    <row r="35" spans="1:8" ht="11.25">
      <c r="A35" s="134">
        <v>34</v>
      </c>
      <c r="B35" s="136" t="s">
        <v>639</v>
      </c>
      <c r="C35" s="136" t="s">
        <v>641</v>
      </c>
      <c r="D35" s="136" t="s">
        <v>640</v>
      </c>
      <c r="E35" s="136" t="s">
        <v>1510</v>
      </c>
      <c r="F35" s="136" t="s">
        <v>1511</v>
      </c>
      <c r="G35" s="136" t="s">
        <v>1512</v>
      </c>
      <c r="H35" s="134" t="s">
        <v>214</v>
      </c>
    </row>
    <row r="36" spans="1:8" ht="11.25">
      <c r="A36" s="134">
        <v>35</v>
      </c>
      <c r="B36" s="136" t="s">
        <v>642</v>
      </c>
      <c r="C36" s="136" t="s">
        <v>644</v>
      </c>
      <c r="D36" s="136" t="s">
        <v>643</v>
      </c>
      <c r="E36" s="136" t="s">
        <v>1513</v>
      </c>
      <c r="F36" s="136" t="s">
        <v>1514</v>
      </c>
      <c r="G36" s="136" t="s">
        <v>1515</v>
      </c>
      <c r="H36" s="134" t="s">
        <v>214</v>
      </c>
    </row>
    <row r="37" spans="1:8" ht="11.25">
      <c r="A37" s="134">
        <v>36</v>
      </c>
      <c r="B37" s="136" t="s">
        <v>645</v>
      </c>
      <c r="C37" s="136" t="s">
        <v>647</v>
      </c>
      <c r="D37" s="136" t="s">
        <v>646</v>
      </c>
      <c r="E37" s="136" t="s">
        <v>1516</v>
      </c>
      <c r="F37" s="136" t="s">
        <v>1517</v>
      </c>
      <c r="G37" s="136" t="s">
        <v>1518</v>
      </c>
      <c r="H37" s="134" t="s">
        <v>214</v>
      </c>
    </row>
    <row r="38" spans="1:8" ht="11.25">
      <c r="A38" s="134">
        <v>37</v>
      </c>
      <c r="B38" s="136" t="s">
        <v>645</v>
      </c>
      <c r="C38" s="136" t="s">
        <v>647</v>
      </c>
      <c r="D38" s="136" t="s">
        <v>646</v>
      </c>
      <c r="E38" s="136" t="s">
        <v>1519</v>
      </c>
      <c r="F38" s="136" t="s">
        <v>1520</v>
      </c>
      <c r="G38" s="136" t="s">
        <v>1521</v>
      </c>
      <c r="H38" s="134" t="s">
        <v>214</v>
      </c>
    </row>
    <row r="39" spans="1:8" ht="11.25">
      <c r="A39" s="134">
        <v>38</v>
      </c>
      <c r="B39" s="136" t="s">
        <v>645</v>
      </c>
      <c r="C39" s="136" t="s">
        <v>647</v>
      </c>
      <c r="D39" s="136" t="s">
        <v>646</v>
      </c>
      <c r="E39" s="136" t="s">
        <v>1522</v>
      </c>
      <c r="F39" s="136" t="s">
        <v>1523</v>
      </c>
      <c r="G39" s="136" t="s">
        <v>1521</v>
      </c>
      <c r="H39" s="134" t="s">
        <v>214</v>
      </c>
    </row>
    <row r="40" spans="1:8" ht="11.25">
      <c r="A40" s="134">
        <v>39</v>
      </c>
      <c r="B40" s="136" t="s">
        <v>645</v>
      </c>
      <c r="C40" s="136" t="s">
        <v>647</v>
      </c>
      <c r="D40" s="136" t="s">
        <v>646</v>
      </c>
      <c r="E40" s="136" t="s">
        <v>1524</v>
      </c>
      <c r="F40" s="136" t="s">
        <v>1525</v>
      </c>
      <c r="G40" s="136" t="s">
        <v>1521</v>
      </c>
      <c r="H40" s="134" t="s">
        <v>214</v>
      </c>
    </row>
    <row r="41" spans="1:8" ht="11.25">
      <c r="A41" s="134">
        <v>40</v>
      </c>
      <c r="B41" s="136" t="s">
        <v>645</v>
      </c>
      <c r="C41" s="136" t="s">
        <v>647</v>
      </c>
      <c r="D41" s="136" t="s">
        <v>646</v>
      </c>
      <c r="E41" s="136" t="s">
        <v>1526</v>
      </c>
      <c r="F41" s="136" t="s">
        <v>1527</v>
      </c>
      <c r="G41" s="136" t="s">
        <v>1521</v>
      </c>
      <c r="H41" s="134" t="s">
        <v>214</v>
      </c>
    </row>
    <row r="42" spans="1:8" ht="11.25">
      <c r="A42" s="134">
        <v>41</v>
      </c>
      <c r="B42" s="136" t="s">
        <v>645</v>
      </c>
      <c r="C42" s="136" t="s">
        <v>647</v>
      </c>
      <c r="D42" s="136" t="s">
        <v>646</v>
      </c>
      <c r="E42" s="136" t="s">
        <v>1528</v>
      </c>
      <c r="F42" s="136" t="s">
        <v>1529</v>
      </c>
      <c r="G42" s="136" t="s">
        <v>1521</v>
      </c>
      <c r="H42" s="134" t="s">
        <v>214</v>
      </c>
    </row>
    <row r="43" spans="1:8" ht="11.25">
      <c r="A43" s="134">
        <v>42</v>
      </c>
      <c r="B43" s="136" t="s">
        <v>645</v>
      </c>
      <c r="C43" s="136" t="s">
        <v>647</v>
      </c>
      <c r="D43" s="136" t="s">
        <v>646</v>
      </c>
      <c r="E43" s="136" t="s">
        <v>1530</v>
      </c>
      <c r="F43" s="136" t="s">
        <v>1531</v>
      </c>
      <c r="G43" s="136" t="s">
        <v>1521</v>
      </c>
      <c r="H43" s="134" t="s">
        <v>214</v>
      </c>
    </row>
    <row r="44" spans="1:8" ht="11.25">
      <c r="A44" s="134">
        <v>43</v>
      </c>
      <c r="B44" s="136" t="s">
        <v>648</v>
      </c>
      <c r="C44" s="136" t="s">
        <v>650</v>
      </c>
      <c r="D44" s="136" t="s">
        <v>649</v>
      </c>
      <c r="E44" s="136" t="s">
        <v>1532</v>
      </c>
      <c r="F44" s="136" t="s">
        <v>1533</v>
      </c>
      <c r="G44" s="136" t="s">
        <v>1534</v>
      </c>
      <c r="H44" s="134" t="s">
        <v>215</v>
      </c>
    </row>
    <row r="45" spans="1:8" ht="11.25">
      <c r="A45" s="134">
        <v>44</v>
      </c>
      <c r="B45" s="136" t="s">
        <v>651</v>
      </c>
      <c r="C45" s="136" t="s">
        <v>653</v>
      </c>
      <c r="D45" s="136" t="s">
        <v>652</v>
      </c>
      <c r="E45" s="136" t="s">
        <v>1535</v>
      </c>
      <c r="F45" s="136" t="s">
        <v>1536</v>
      </c>
      <c r="G45" s="136" t="s">
        <v>1537</v>
      </c>
      <c r="H45" s="134" t="s">
        <v>214</v>
      </c>
    </row>
    <row r="46" spans="1:8" ht="11.25">
      <c r="A46" s="134">
        <v>45</v>
      </c>
      <c r="B46" s="136" t="s">
        <v>657</v>
      </c>
      <c r="C46" s="136" t="s">
        <v>659</v>
      </c>
      <c r="D46" s="136" t="s">
        <v>658</v>
      </c>
      <c r="E46" s="136" t="s">
        <v>1538</v>
      </c>
      <c r="F46" s="136" t="s">
        <v>1539</v>
      </c>
      <c r="G46" s="136" t="s">
        <v>1540</v>
      </c>
      <c r="H46" s="134" t="s">
        <v>216</v>
      </c>
    </row>
    <row r="47" spans="1:8" ht="11.25">
      <c r="A47" s="134">
        <v>46</v>
      </c>
      <c r="B47" s="136" t="s">
        <v>657</v>
      </c>
      <c r="C47" s="136" t="s">
        <v>659</v>
      </c>
      <c r="D47" s="136" t="s">
        <v>658</v>
      </c>
      <c r="E47" s="136" t="s">
        <v>1535</v>
      </c>
      <c r="F47" s="136" t="s">
        <v>1541</v>
      </c>
      <c r="G47" s="136" t="s">
        <v>1540</v>
      </c>
      <c r="H47" s="134" t="s">
        <v>214</v>
      </c>
    </row>
    <row r="48" spans="1:8" ht="11.25">
      <c r="A48" s="134">
        <v>47</v>
      </c>
      <c r="B48" s="136" t="s">
        <v>657</v>
      </c>
      <c r="C48" s="136" t="s">
        <v>659</v>
      </c>
      <c r="D48" s="136" t="s">
        <v>658</v>
      </c>
      <c r="E48" s="136" t="s">
        <v>1542</v>
      </c>
      <c r="F48" s="136" t="s">
        <v>1543</v>
      </c>
      <c r="G48" s="136" t="s">
        <v>1540</v>
      </c>
      <c r="H48" s="134" t="s">
        <v>214</v>
      </c>
    </row>
    <row r="49" spans="1:8" ht="11.25">
      <c r="A49" s="134">
        <v>48</v>
      </c>
      <c r="B49" s="136" t="s">
        <v>657</v>
      </c>
      <c r="C49" s="136" t="s">
        <v>659</v>
      </c>
      <c r="D49" s="136" t="s">
        <v>658</v>
      </c>
      <c r="E49" s="136" t="s">
        <v>1544</v>
      </c>
      <c r="F49" s="136" t="s">
        <v>1545</v>
      </c>
      <c r="G49" s="136" t="s">
        <v>1540</v>
      </c>
      <c r="H49" s="134" t="s">
        <v>214</v>
      </c>
    </row>
    <row r="50" spans="1:8" ht="11.25">
      <c r="A50" s="134">
        <v>49</v>
      </c>
      <c r="B50" s="136" t="s">
        <v>1546</v>
      </c>
      <c r="C50" s="136" t="s">
        <v>1546</v>
      </c>
      <c r="D50" s="136" t="s">
        <v>1547</v>
      </c>
      <c r="E50" s="136" t="s">
        <v>1548</v>
      </c>
      <c r="F50" s="136" t="s">
        <v>1549</v>
      </c>
      <c r="G50" s="136" t="s">
        <v>1550</v>
      </c>
      <c r="H50" s="134" t="s">
        <v>215</v>
      </c>
    </row>
    <row r="51" spans="1:8" ht="11.25">
      <c r="A51" s="134">
        <v>50</v>
      </c>
      <c r="B51" s="136" t="s">
        <v>660</v>
      </c>
      <c r="C51" s="136" t="s">
        <v>662</v>
      </c>
      <c r="D51" s="136" t="s">
        <v>661</v>
      </c>
      <c r="E51" s="136" t="s">
        <v>1551</v>
      </c>
      <c r="F51" s="136" t="s">
        <v>1552</v>
      </c>
      <c r="G51" s="136" t="s">
        <v>1464</v>
      </c>
      <c r="H51" s="134" t="s">
        <v>214</v>
      </c>
    </row>
    <row r="52" spans="1:8" ht="11.25">
      <c r="A52" s="134">
        <v>51</v>
      </c>
      <c r="B52" s="136" t="s">
        <v>660</v>
      </c>
      <c r="C52" s="136" t="s">
        <v>662</v>
      </c>
      <c r="D52" s="136" t="s">
        <v>661</v>
      </c>
      <c r="E52" s="136" t="s">
        <v>1553</v>
      </c>
      <c r="F52" s="136" t="s">
        <v>1554</v>
      </c>
      <c r="G52" s="136" t="s">
        <v>1464</v>
      </c>
      <c r="H52" s="134" t="s">
        <v>214</v>
      </c>
    </row>
    <row r="53" spans="1:8" ht="11.25">
      <c r="A53" s="134">
        <v>52</v>
      </c>
      <c r="B53" s="136" t="s">
        <v>660</v>
      </c>
      <c r="C53" s="136" t="s">
        <v>662</v>
      </c>
      <c r="D53" s="136" t="s">
        <v>661</v>
      </c>
      <c r="E53" s="136" t="s">
        <v>1555</v>
      </c>
      <c r="F53" s="136" t="s">
        <v>1556</v>
      </c>
      <c r="G53" s="136" t="s">
        <v>1464</v>
      </c>
      <c r="H53" s="134" t="s">
        <v>214</v>
      </c>
    </row>
    <row r="54" spans="1:8" ht="11.25">
      <c r="A54" s="134">
        <v>53</v>
      </c>
      <c r="B54" s="136" t="s">
        <v>660</v>
      </c>
      <c r="C54" s="136" t="s">
        <v>662</v>
      </c>
      <c r="D54" s="136" t="s">
        <v>661</v>
      </c>
      <c r="E54" s="136" t="s">
        <v>1557</v>
      </c>
      <c r="F54" s="136" t="s">
        <v>1558</v>
      </c>
      <c r="G54" s="136" t="s">
        <v>1464</v>
      </c>
      <c r="H54" s="134" t="s">
        <v>214</v>
      </c>
    </row>
    <row r="55" spans="1:8" ht="11.25">
      <c r="A55" s="134">
        <v>54</v>
      </c>
      <c r="B55" s="136" t="s">
        <v>660</v>
      </c>
      <c r="C55" s="136" t="s">
        <v>662</v>
      </c>
      <c r="D55" s="136" t="s">
        <v>661</v>
      </c>
      <c r="E55" s="136" t="s">
        <v>1559</v>
      </c>
      <c r="F55" s="136" t="s">
        <v>1560</v>
      </c>
      <c r="G55" s="136" t="s">
        <v>1467</v>
      </c>
      <c r="H55" s="134" t="s">
        <v>214</v>
      </c>
    </row>
    <row r="56" spans="1:8" ht="11.25">
      <c r="A56" s="134">
        <v>55</v>
      </c>
      <c r="B56" s="136" t="s">
        <v>660</v>
      </c>
      <c r="C56" s="136" t="s">
        <v>662</v>
      </c>
      <c r="D56" s="136" t="s">
        <v>661</v>
      </c>
      <c r="E56" s="136" t="s">
        <v>1561</v>
      </c>
      <c r="F56" s="136" t="s">
        <v>1562</v>
      </c>
      <c r="G56" s="136" t="s">
        <v>1563</v>
      </c>
      <c r="H56" s="134" t="s">
        <v>214</v>
      </c>
    </row>
    <row r="57" spans="1:8" ht="11.25">
      <c r="A57" s="134">
        <v>56</v>
      </c>
      <c r="B57" s="136" t="s">
        <v>666</v>
      </c>
      <c r="C57" s="136" t="s">
        <v>668</v>
      </c>
      <c r="D57" s="136" t="s">
        <v>667</v>
      </c>
      <c r="E57" s="136" t="s">
        <v>1564</v>
      </c>
      <c r="F57" s="136" t="s">
        <v>1565</v>
      </c>
      <c r="G57" s="136" t="s">
        <v>1566</v>
      </c>
      <c r="H57" s="134" t="s">
        <v>214</v>
      </c>
    </row>
    <row r="58" spans="1:8" ht="11.25">
      <c r="A58" s="134">
        <v>57</v>
      </c>
      <c r="B58" s="136" t="s">
        <v>666</v>
      </c>
      <c r="C58" s="136" t="s">
        <v>668</v>
      </c>
      <c r="D58" s="136" t="s">
        <v>667</v>
      </c>
      <c r="E58" s="136" t="s">
        <v>1567</v>
      </c>
      <c r="F58" s="136" t="s">
        <v>1568</v>
      </c>
      <c r="G58" s="136" t="s">
        <v>1467</v>
      </c>
      <c r="H58" s="134" t="s">
        <v>215</v>
      </c>
    </row>
    <row r="59" spans="1:8" ht="11.25">
      <c r="A59" s="134">
        <v>58</v>
      </c>
      <c r="B59" s="136" t="s">
        <v>666</v>
      </c>
      <c r="C59" s="136" t="s">
        <v>668</v>
      </c>
      <c r="D59" s="136" t="s">
        <v>667</v>
      </c>
      <c r="E59" s="136" t="s">
        <v>1569</v>
      </c>
      <c r="F59" s="136" t="s">
        <v>1570</v>
      </c>
      <c r="G59" s="136" t="s">
        <v>1571</v>
      </c>
      <c r="H59" s="134" t="s">
        <v>214</v>
      </c>
    </row>
    <row r="60" spans="1:8" ht="11.25">
      <c r="A60" s="134">
        <v>59</v>
      </c>
      <c r="B60" s="136" t="s">
        <v>1572</v>
      </c>
      <c r="C60" s="136" t="s">
        <v>1572</v>
      </c>
      <c r="D60" s="136" t="s">
        <v>1573</v>
      </c>
      <c r="E60" s="136" t="s">
        <v>1574</v>
      </c>
      <c r="F60" s="136" t="s">
        <v>1575</v>
      </c>
      <c r="G60" s="136" t="s">
        <v>1576</v>
      </c>
      <c r="H60" s="134" t="s">
        <v>214</v>
      </c>
    </row>
    <row r="61" spans="1:8" ht="11.25">
      <c r="A61" s="134">
        <v>60</v>
      </c>
      <c r="B61" s="136" t="s">
        <v>669</v>
      </c>
      <c r="C61" s="136" t="s">
        <v>671</v>
      </c>
      <c r="D61" s="136" t="s">
        <v>670</v>
      </c>
      <c r="E61" s="136" t="s">
        <v>1577</v>
      </c>
      <c r="F61" s="136" t="s">
        <v>1578</v>
      </c>
      <c r="G61" s="136" t="s">
        <v>1579</v>
      </c>
      <c r="H61" s="134" t="s">
        <v>215</v>
      </c>
    </row>
    <row r="62" spans="1:8" ht="11.25">
      <c r="A62" s="134">
        <v>61</v>
      </c>
      <c r="B62" s="136" t="s">
        <v>672</v>
      </c>
      <c r="C62" s="136" t="s">
        <v>674</v>
      </c>
      <c r="D62" s="136" t="s">
        <v>673</v>
      </c>
      <c r="E62" s="136" t="s">
        <v>1580</v>
      </c>
      <c r="F62" s="136" t="s">
        <v>1581</v>
      </c>
      <c r="G62" s="136" t="s">
        <v>1582</v>
      </c>
      <c r="H62" s="134" t="s">
        <v>214</v>
      </c>
    </row>
    <row r="63" spans="1:8" ht="11.25">
      <c r="A63" s="134">
        <v>62</v>
      </c>
      <c r="B63" s="136" t="s">
        <v>701</v>
      </c>
      <c r="C63" s="136" t="s">
        <v>703</v>
      </c>
      <c r="D63" s="136" t="s">
        <v>704</v>
      </c>
      <c r="E63" s="136" t="s">
        <v>1583</v>
      </c>
      <c r="F63" s="136" t="s">
        <v>1584</v>
      </c>
      <c r="G63" s="136" t="s">
        <v>1585</v>
      </c>
      <c r="H63" s="134" t="s">
        <v>214</v>
      </c>
    </row>
    <row r="64" spans="1:8" ht="11.25">
      <c r="A64" s="134">
        <v>63</v>
      </c>
      <c r="B64" s="136" t="s">
        <v>701</v>
      </c>
      <c r="C64" s="136" t="s">
        <v>703</v>
      </c>
      <c r="D64" s="136" t="s">
        <v>704</v>
      </c>
      <c r="E64" s="136" t="s">
        <v>1586</v>
      </c>
      <c r="F64" s="136" t="s">
        <v>1587</v>
      </c>
      <c r="G64" s="136" t="s">
        <v>1585</v>
      </c>
      <c r="H64" s="134" t="s">
        <v>214</v>
      </c>
    </row>
    <row r="65" spans="1:8" ht="11.25">
      <c r="A65" s="134">
        <v>64</v>
      </c>
      <c r="B65" s="136" t="s">
        <v>701</v>
      </c>
      <c r="C65" s="136" t="s">
        <v>705</v>
      </c>
      <c r="D65" s="136" t="s">
        <v>706</v>
      </c>
      <c r="E65" s="136" t="s">
        <v>1588</v>
      </c>
      <c r="F65" s="136" t="s">
        <v>1589</v>
      </c>
      <c r="G65" s="136" t="s">
        <v>1585</v>
      </c>
      <c r="H65" s="134" t="s">
        <v>214</v>
      </c>
    </row>
    <row r="66" spans="1:8" ht="11.25">
      <c r="A66" s="134">
        <v>65</v>
      </c>
      <c r="B66" s="136" t="s">
        <v>701</v>
      </c>
      <c r="C66" s="136" t="s">
        <v>707</v>
      </c>
      <c r="D66" s="136" t="s">
        <v>708</v>
      </c>
      <c r="E66" s="136" t="s">
        <v>1590</v>
      </c>
      <c r="F66" s="136" t="s">
        <v>1591</v>
      </c>
      <c r="G66" s="136" t="s">
        <v>1585</v>
      </c>
      <c r="H66" s="134" t="s">
        <v>214</v>
      </c>
    </row>
    <row r="67" spans="1:8" ht="11.25">
      <c r="A67" s="134">
        <v>66</v>
      </c>
      <c r="B67" s="136" t="s">
        <v>701</v>
      </c>
      <c r="C67" s="136" t="s">
        <v>559</v>
      </c>
      <c r="D67" s="136" t="s">
        <v>709</v>
      </c>
      <c r="E67" s="136" t="s">
        <v>1592</v>
      </c>
      <c r="F67" s="136" t="s">
        <v>1593</v>
      </c>
      <c r="G67" s="136" t="s">
        <v>1585</v>
      </c>
      <c r="H67" s="134" t="s">
        <v>214</v>
      </c>
    </row>
    <row r="68" spans="1:8" ht="11.25">
      <c r="A68" s="134">
        <v>67</v>
      </c>
      <c r="B68" s="136" t="s">
        <v>701</v>
      </c>
      <c r="C68" s="136" t="s">
        <v>710</v>
      </c>
      <c r="D68" s="136" t="s">
        <v>711</v>
      </c>
      <c r="E68" s="136" t="s">
        <v>1594</v>
      </c>
      <c r="F68" s="136" t="s">
        <v>1595</v>
      </c>
      <c r="G68" s="136" t="s">
        <v>1585</v>
      </c>
      <c r="H68" s="134" t="s">
        <v>214</v>
      </c>
    </row>
    <row r="69" spans="1:8" ht="11.25">
      <c r="A69" s="134">
        <v>68</v>
      </c>
      <c r="B69" s="136" t="s">
        <v>701</v>
      </c>
      <c r="C69" s="136" t="s">
        <v>712</v>
      </c>
      <c r="D69" s="136" t="s">
        <v>713</v>
      </c>
      <c r="E69" s="136" t="s">
        <v>1596</v>
      </c>
      <c r="F69" s="136" t="s">
        <v>1597</v>
      </c>
      <c r="G69" s="136" t="s">
        <v>1585</v>
      </c>
      <c r="H69" s="134" t="s">
        <v>214</v>
      </c>
    </row>
    <row r="70" spans="1:8" ht="11.25">
      <c r="A70" s="134">
        <v>69</v>
      </c>
      <c r="B70" s="136" t="s">
        <v>701</v>
      </c>
      <c r="C70" s="136" t="s">
        <v>714</v>
      </c>
      <c r="D70" s="136" t="s">
        <v>715</v>
      </c>
      <c r="E70" s="136" t="s">
        <v>1598</v>
      </c>
      <c r="F70" s="136" t="s">
        <v>1599</v>
      </c>
      <c r="G70" s="136" t="s">
        <v>1585</v>
      </c>
      <c r="H70" s="134" t="s">
        <v>214</v>
      </c>
    </row>
    <row r="71" spans="1:8" ht="11.25">
      <c r="A71" s="134">
        <v>70</v>
      </c>
      <c r="B71" s="136" t="s">
        <v>701</v>
      </c>
      <c r="C71" s="136" t="s">
        <v>716</v>
      </c>
      <c r="D71" s="136" t="s">
        <v>717</v>
      </c>
      <c r="E71" s="136" t="s">
        <v>1600</v>
      </c>
      <c r="F71" s="136" t="s">
        <v>1601</v>
      </c>
      <c r="G71" s="136" t="s">
        <v>1585</v>
      </c>
      <c r="H71" s="134" t="s">
        <v>214</v>
      </c>
    </row>
    <row r="72" spans="1:8" ht="11.25">
      <c r="A72" s="134">
        <v>71</v>
      </c>
      <c r="B72" s="136" t="s">
        <v>701</v>
      </c>
      <c r="C72" s="136" t="s">
        <v>718</v>
      </c>
      <c r="D72" s="136" t="s">
        <v>719</v>
      </c>
      <c r="E72" s="136" t="s">
        <v>1602</v>
      </c>
      <c r="F72" s="136" t="s">
        <v>1603</v>
      </c>
      <c r="G72" s="136" t="s">
        <v>1585</v>
      </c>
      <c r="H72" s="134" t="s">
        <v>214</v>
      </c>
    </row>
    <row r="73" spans="1:8" ht="11.25">
      <c r="A73" s="134">
        <v>72</v>
      </c>
      <c r="B73" s="136" t="s">
        <v>1604</v>
      </c>
      <c r="C73" s="136" t="s">
        <v>1605</v>
      </c>
      <c r="D73" s="136" t="s">
        <v>1606</v>
      </c>
      <c r="E73" s="136" t="s">
        <v>1607</v>
      </c>
      <c r="F73" s="136" t="s">
        <v>1608</v>
      </c>
      <c r="G73" s="136" t="s">
        <v>1609</v>
      </c>
      <c r="H73" s="134" t="s">
        <v>215</v>
      </c>
    </row>
    <row r="74" spans="1:8" ht="11.25">
      <c r="A74" s="134">
        <v>73</v>
      </c>
      <c r="B74" s="136" t="s">
        <v>720</v>
      </c>
      <c r="C74" s="136" t="s">
        <v>722</v>
      </c>
      <c r="D74" s="136" t="s">
        <v>723</v>
      </c>
      <c r="E74" s="136" t="s">
        <v>1610</v>
      </c>
      <c r="F74" s="136" t="s">
        <v>1611</v>
      </c>
      <c r="G74" s="136" t="s">
        <v>1612</v>
      </c>
      <c r="H74" s="134" t="s">
        <v>214</v>
      </c>
    </row>
    <row r="75" spans="1:8" ht="11.25">
      <c r="A75" s="134">
        <v>74</v>
      </c>
      <c r="B75" s="136" t="s">
        <v>720</v>
      </c>
      <c r="C75" s="136" t="s">
        <v>724</v>
      </c>
      <c r="D75" s="136" t="s">
        <v>725</v>
      </c>
      <c r="E75" s="136" t="s">
        <v>1613</v>
      </c>
      <c r="F75" s="136" t="s">
        <v>1614</v>
      </c>
      <c r="G75" s="136" t="s">
        <v>1612</v>
      </c>
      <c r="H75" s="134" t="s">
        <v>214</v>
      </c>
    </row>
    <row r="76" spans="1:8" ht="11.25">
      <c r="A76" s="134">
        <v>75</v>
      </c>
      <c r="B76" s="136" t="s">
        <v>720</v>
      </c>
      <c r="C76" s="136" t="s">
        <v>724</v>
      </c>
      <c r="D76" s="136" t="s">
        <v>725</v>
      </c>
      <c r="E76" s="136" t="s">
        <v>1615</v>
      </c>
      <c r="F76" s="136" t="s">
        <v>1616</v>
      </c>
      <c r="G76" s="136" t="s">
        <v>1612</v>
      </c>
      <c r="H76" s="134" t="s">
        <v>214</v>
      </c>
    </row>
    <row r="77" spans="1:8" ht="11.25">
      <c r="A77" s="134">
        <v>76</v>
      </c>
      <c r="B77" s="136" t="s">
        <v>720</v>
      </c>
      <c r="C77" s="136" t="s">
        <v>728</v>
      </c>
      <c r="D77" s="136" t="s">
        <v>729</v>
      </c>
      <c r="E77" s="136" t="s">
        <v>1617</v>
      </c>
      <c r="F77" s="136" t="s">
        <v>1618</v>
      </c>
      <c r="G77" s="136" t="s">
        <v>1612</v>
      </c>
      <c r="H77" s="134" t="s">
        <v>214</v>
      </c>
    </row>
    <row r="78" spans="1:8" ht="11.25">
      <c r="A78" s="134">
        <v>77</v>
      </c>
      <c r="B78" s="136" t="s">
        <v>720</v>
      </c>
      <c r="C78" s="136" t="s">
        <v>730</v>
      </c>
      <c r="D78" s="136" t="s">
        <v>731</v>
      </c>
      <c r="E78" s="136" t="s">
        <v>1619</v>
      </c>
      <c r="F78" s="136" t="s">
        <v>1620</v>
      </c>
      <c r="G78" s="136" t="s">
        <v>1612</v>
      </c>
      <c r="H78" s="134" t="s">
        <v>214</v>
      </c>
    </row>
    <row r="79" spans="1:8" ht="11.25">
      <c r="A79" s="134">
        <v>78</v>
      </c>
      <c r="B79" s="136" t="s">
        <v>720</v>
      </c>
      <c r="C79" s="136" t="s">
        <v>732</v>
      </c>
      <c r="D79" s="136" t="s">
        <v>733</v>
      </c>
      <c r="E79" s="136" t="s">
        <v>1621</v>
      </c>
      <c r="F79" s="136" t="s">
        <v>1622</v>
      </c>
      <c r="G79" s="136" t="s">
        <v>1612</v>
      </c>
      <c r="H79" s="134" t="s">
        <v>214</v>
      </c>
    </row>
    <row r="80" spans="1:8" ht="11.25">
      <c r="A80" s="134">
        <v>79</v>
      </c>
      <c r="B80" s="136" t="s">
        <v>720</v>
      </c>
      <c r="C80" s="136" t="s">
        <v>732</v>
      </c>
      <c r="D80" s="136" t="s">
        <v>733</v>
      </c>
      <c r="E80" s="136" t="s">
        <v>1623</v>
      </c>
      <c r="F80" s="136" t="s">
        <v>1624</v>
      </c>
      <c r="G80" s="136" t="s">
        <v>1612</v>
      </c>
      <c r="H80" s="134" t="s">
        <v>214</v>
      </c>
    </row>
    <row r="81" spans="1:8" ht="11.25">
      <c r="A81" s="134">
        <v>80</v>
      </c>
      <c r="B81" s="136" t="s">
        <v>720</v>
      </c>
      <c r="C81" s="136" t="s">
        <v>734</v>
      </c>
      <c r="D81" s="136" t="s">
        <v>735</v>
      </c>
      <c r="E81" s="136" t="s">
        <v>1625</v>
      </c>
      <c r="F81" s="136" t="s">
        <v>1626</v>
      </c>
      <c r="G81" s="136" t="s">
        <v>1612</v>
      </c>
      <c r="H81" s="134" t="s">
        <v>214</v>
      </c>
    </row>
    <row r="82" spans="1:8" ht="11.25">
      <c r="A82" s="134">
        <v>81</v>
      </c>
      <c r="B82" s="136" t="s">
        <v>720</v>
      </c>
      <c r="C82" s="136" t="s">
        <v>736</v>
      </c>
      <c r="D82" s="136" t="s">
        <v>737</v>
      </c>
      <c r="E82" s="136" t="s">
        <v>1627</v>
      </c>
      <c r="F82" s="136" t="s">
        <v>1628</v>
      </c>
      <c r="G82" s="136" t="s">
        <v>1612</v>
      </c>
      <c r="H82" s="134" t="s">
        <v>214</v>
      </c>
    </row>
    <row r="83" spans="1:8" ht="11.25">
      <c r="A83" s="134">
        <v>82</v>
      </c>
      <c r="B83" s="136" t="s">
        <v>720</v>
      </c>
      <c r="C83" s="136" t="s">
        <v>738</v>
      </c>
      <c r="D83" s="136" t="s">
        <v>739</v>
      </c>
      <c r="E83" s="136" t="s">
        <v>1629</v>
      </c>
      <c r="F83" s="136" t="s">
        <v>1630</v>
      </c>
      <c r="G83" s="136" t="s">
        <v>1612</v>
      </c>
      <c r="H83" s="134" t="s">
        <v>214</v>
      </c>
    </row>
    <row r="84" spans="1:8" ht="11.25">
      <c r="A84" s="134">
        <v>83</v>
      </c>
      <c r="B84" s="136" t="s">
        <v>740</v>
      </c>
      <c r="C84" s="136" t="s">
        <v>744</v>
      </c>
      <c r="D84" s="136" t="s">
        <v>745</v>
      </c>
      <c r="E84" s="136" t="s">
        <v>1631</v>
      </c>
      <c r="F84" s="136" t="s">
        <v>1632</v>
      </c>
      <c r="G84" s="136" t="s">
        <v>1633</v>
      </c>
      <c r="H84" s="134" t="s">
        <v>214</v>
      </c>
    </row>
    <row r="85" spans="1:8" ht="11.25">
      <c r="A85" s="134">
        <v>84</v>
      </c>
      <c r="B85" s="136" t="s">
        <v>740</v>
      </c>
      <c r="C85" s="136" t="s">
        <v>744</v>
      </c>
      <c r="D85" s="136" t="s">
        <v>745</v>
      </c>
      <c r="E85" s="136" t="s">
        <v>1634</v>
      </c>
      <c r="F85" s="136" t="s">
        <v>1635</v>
      </c>
      <c r="G85" s="136" t="s">
        <v>1633</v>
      </c>
      <c r="H85" s="134" t="s">
        <v>214</v>
      </c>
    </row>
    <row r="86" spans="1:8" ht="11.25">
      <c r="A86" s="134">
        <v>85</v>
      </c>
      <c r="B86" s="136" t="s">
        <v>740</v>
      </c>
      <c r="C86" s="136" t="s">
        <v>746</v>
      </c>
      <c r="D86" s="136" t="s">
        <v>747</v>
      </c>
      <c r="E86" s="136" t="s">
        <v>1636</v>
      </c>
      <c r="F86" s="136" t="s">
        <v>1637</v>
      </c>
      <c r="G86" s="136" t="s">
        <v>1633</v>
      </c>
      <c r="H86" s="134" t="s">
        <v>214</v>
      </c>
    </row>
    <row r="87" spans="1:8" ht="11.25">
      <c r="A87" s="134">
        <v>86</v>
      </c>
      <c r="B87" s="136" t="s">
        <v>740</v>
      </c>
      <c r="C87" s="136" t="s">
        <v>748</v>
      </c>
      <c r="D87" s="136" t="s">
        <v>749</v>
      </c>
      <c r="E87" s="136" t="s">
        <v>1638</v>
      </c>
      <c r="F87" s="136" t="s">
        <v>1639</v>
      </c>
      <c r="G87" s="136" t="s">
        <v>1633</v>
      </c>
      <c r="H87" s="134" t="s">
        <v>214</v>
      </c>
    </row>
    <row r="88" spans="1:8" ht="11.25">
      <c r="A88" s="134">
        <v>87</v>
      </c>
      <c r="B88" s="136" t="s">
        <v>740</v>
      </c>
      <c r="C88" s="136" t="s">
        <v>748</v>
      </c>
      <c r="D88" s="136" t="s">
        <v>749</v>
      </c>
      <c r="E88" s="136" t="s">
        <v>1640</v>
      </c>
      <c r="F88" s="136" t="s">
        <v>1641</v>
      </c>
      <c r="G88" s="136" t="s">
        <v>1633</v>
      </c>
      <c r="H88" s="134" t="s">
        <v>214</v>
      </c>
    </row>
    <row r="89" spans="1:8" ht="11.25">
      <c r="A89" s="134">
        <v>88</v>
      </c>
      <c r="B89" s="136" t="s">
        <v>740</v>
      </c>
      <c r="C89" s="136" t="s">
        <v>748</v>
      </c>
      <c r="D89" s="136" t="s">
        <v>749</v>
      </c>
      <c r="E89" s="136" t="s">
        <v>1642</v>
      </c>
      <c r="F89" s="136" t="s">
        <v>1643</v>
      </c>
      <c r="G89" s="136" t="s">
        <v>1633</v>
      </c>
      <c r="H89" s="134" t="s">
        <v>214</v>
      </c>
    </row>
    <row r="90" spans="1:8" ht="11.25">
      <c r="A90" s="134">
        <v>89</v>
      </c>
      <c r="B90" s="136" t="s">
        <v>740</v>
      </c>
      <c r="C90" s="136" t="s">
        <v>752</v>
      </c>
      <c r="D90" s="136" t="s">
        <v>753</v>
      </c>
      <c r="E90" s="136" t="s">
        <v>1644</v>
      </c>
      <c r="F90" s="136" t="s">
        <v>1645</v>
      </c>
      <c r="G90" s="136" t="s">
        <v>1633</v>
      </c>
      <c r="H90" s="134" t="s">
        <v>214</v>
      </c>
    </row>
    <row r="91" spans="1:8" ht="11.25">
      <c r="A91" s="134">
        <v>90</v>
      </c>
      <c r="B91" s="136" t="s">
        <v>740</v>
      </c>
      <c r="C91" s="136" t="s">
        <v>547</v>
      </c>
      <c r="D91" s="136" t="s">
        <v>754</v>
      </c>
      <c r="E91" s="136" t="s">
        <v>1646</v>
      </c>
      <c r="F91" s="136" t="s">
        <v>1647</v>
      </c>
      <c r="G91" s="136" t="s">
        <v>1633</v>
      </c>
      <c r="H91" s="134" t="s">
        <v>214</v>
      </c>
    </row>
    <row r="92" spans="1:8" ht="11.25">
      <c r="A92" s="134">
        <v>91</v>
      </c>
      <c r="B92" s="136" t="s">
        <v>740</v>
      </c>
      <c r="C92" s="136" t="s">
        <v>547</v>
      </c>
      <c r="D92" s="136" t="s">
        <v>754</v>
      </c>
      <c r="E92" s="136" t="s">
        <v>1648</v>
      </c>
      <c r="F92" s="136" t="s">
        <v>1649</v>
      </c>
      <c r="G92" s="136" t="s">
        <v>1633</v>
      </c>
      <c r="H92" s="134" t="s">
        <v>214</v>
      </c>
    </row>
    <row r="93" spans="1:8" ht="11.25">
      <c r="A93" s="134">
        <v>92</v>
      </c>
      <c r="B93" s="136" t="s">
        <v>740</v>
      </c>
      <c r="C93" s="136" t="s">
        <v>755</v>
      </c>
      <c r="D93" s="136" t="s">
        <v>756</v>
      </c>
      <c r="E93" s="136" t="s">
        <v>1650</v>
      </c>
      <c r="F93" s="136" t="s">
        <v>1651</v>
      </c>
      <c r="G93" s="136" t="s">
        <v>1633</v>
      </c>
      <c r="H93" s="134" t="s">
        <v>214</v>
      </c>
    </row>
    <row r="94" spans="1:8" ht="11.25">
      <c r="A94" s="134">
        <v>93</v>
      </c>
      <c r="B94" s="136" t="s">
        <v>740</v>
      </c>
      <c r="C94" s="136" t="s">
        <v>757</v>
      </c>
      <c r="D94" s="136" t="s">
        <v>758</v>
      </c>
      <c r="E94" s="136" t="s">
        <v>1652</v>
      </c>
      <c r="F94" s="136" t="s">
        <v>1653</v>
      </c>
      <c r="G94" s="136" t="s">
        <v>1633</v>
      </c>
      <c r="H94" s="134" t="s">
        <v>214</v>
      </c>
    </row>
    <row r="95" spans="1:8" ht="11.25">
      <c r="A95" s="134">
        <v>94</v>
      </c>
      <c r="B95" s="136" t="s">
        <v>759</v>
      </c>
      <c r="C95" s="136" t="s">
        <v>761</v>
      </c>
      <c r="D95" s="136" t="s">
        <v>762</v>
      </c>
      <c r="E95" s="136" t="s">
        <v>1654</v>
      </c>
      <c r="F95" s="136" t="s">
        <v>1655</v>
      </c>
      <c r="G95" s="136" t="s">
        <v>1656</v>
      </c>
      <c r="H95" s="134" t="s">
        <v>214</v>
      </c>
    </row>
    <row r="96" spans="1:8" ht="11.25">
      <c r="A96" s="134">
        <v>95</v>
      </c>
      <c r="B96" s="136" t="s">
        <v>759</v>
      </c>
      <c r="C96" s="136" t="s">
        <v>765</v>
      </c>
      <c r="D96" s="136" t="s">
        <v>766</v>
      </c>
      <c r="E96" s="136" t="s">
        <v>1657</v>
      </c>
      <c r="F96" s="136" t="s">
        <v>1658</v>
      </c>
      <c r="G96" s="136" t="s">
        <v>1656</v>
      </c>
      <c r="H96" s="134" t="s">
        <v>214</v>
      </c>
    </row>
    <row r="97" spans="1:8" ht="11.25">
      <c r="A97" s="134">
        <v>96</v>
      </c>
      <c r="B97" s="136" t="s">
        <v>759</v>
      </c>
      <c r="C97" s="136" t="s">
        <v>767</v>
      </c>
      <c r="D97" s="136" t="s">
        <v>768</v>
      </c>
      <c r="E97" s="136" t="s">
        <v>1659</v>
      </c>
      <c r="F97" s="136" t="s">
        <v>1660</v>
      </c>
      <c r="G97" s="136" t="s">
        <v>1656</v>
      </c>
      <c r="H97" s="134" t="s">
        <v>214</v>
      </c>
    </row>
    <row r="98" spans="1:8" ht="11.25">
      <c r="A98" s="134">
        <v>97</v>
      </c>
      <c r="B98" s="136" t="s">
        <v>759</v>
      </c>
      <c r="C98" s="136" t="s">
        <v>769</v>
      </c>
      <c r="D98" s="136" t="s">
        <v>770</v>
      </c>
      <c r="E98" s="136" t="s">
        <v>1661</v>
      </c>
      <c r="F98" s="136" t="s">
        <v>1662</v>
      </c>
      <c r="G98" s="136" t="s">
        <v>1656</v>
      </c>
      <c r="H98" s="134" t="s">
        <v>214</v>
      </c>
    </row>
    <row r="99" spans="1:8" ht="11.25">
      <c r="A99" s="134">
        <v>98</v>
      </c>
      <c r="B99" s="136" t="s">
        <v>759</v>
      </c>
      <c r="C99" s="136" t="s">
        <v>773</v>
      </c>
      <c r="D99" s="136" t="s">
        <v>774</v>
      </c>
      <c r="E99" s="136" t="s">
        <v>1663</v>
      </c>
      <c r="F99" s="136" t="s">
        <v>1664</v>
      </c>
      <c r="G99" s="136" t="s">
        <v>1656</v>
      </c>
      <c r="H99" s="134" t="s">
        <v>214</v>
      </c>
    </row>
    <row r="100" spans="1:8" ht="11.25">
      <c r="A100" s="134">
        <v>99</v>
      </c>
      <c r="B100" s="136" t="s">
        <v>759</v>
      </c>
      <c r="C100" s="136" t="s">
        <v>776</v>
      </c>
      <c r="D100" s="136" t="s">
        <v>777</v>
      </c>
      <c r="E100" s="136" t="s">
        <v>1665</v>
      </c>
      <c r="F100" s="136" t="s">
        <v>1666</v>
      </c>
      <c r="G100" s="136" t="s">
        <v>1656</v>
      </c>
      <c r="H100" s="134" t="s">
        <v>214</v>
      </c>
    </row>
    <row r="101" spans="1:8" ht="11.25">
      <c r="A101" s="134">
        <v>100</v>
      </c>
      <c r="B101" s="136" t="s">
        <v>759</v>
      </c>
      <c r="C101" s="136" t="s">
        <v>778</v>
      </c>
      <c r="D101" s="136" t="s">
        <v>779</v>
      </c>
      <c r="E101" s="136" t="s">
        <v>1667</v>
      </c>
      <c r="F101" s="136" t="s">
        <v>1668</v>
      </c>
      <c r="G101" s="136" t="s">
        <v>1656</v>
      </c>
      <c r="H101" s="134" t="s">
        <v>214</v>
      </c>
    </row>
    <row r="102" spans="1:8" ht="11.25">
      <c r="A102" s="134">
        <v>101</v>
      </c>
      <c r="B102" s="136" t="s">
        <v>759</v>
      </c>
      <c r="C102" s="136" t="s">
        <v>780</v>
      </c>
      <c r="D102" s="136" t="s">
        <v>781</v>
      </c>
      <c r="E102" s="136" t="s">
        <v>1669</v>
      </c>
      <c r="F102" s="136" t="s">
        <v>1670</v>
      </c>
      <c r="G102" s="136" t="s">
        <v>1656</v>
      </c>
      <c r="H102" s="134" t="s">
        <v>214</v>
      </c>
    </row>
    <row r="103" spans="1:8" ht="11.25">
      <c r="A103" s="134">
        <v>102</v>
      </c>
      <c r="B103" s="136" t="s">
        <v>782</v>
      </c>
      <c r="C103" s="136" t="s">
        <v>784</v>
      </c>
      <c r="D103" s="136" t="s">
        <v>785</v>
      </c>
      <c r="E103" s="136" t="s">
        <v>1671</v>
      </c>
      <c r="F103" s="136" t="s">
        <v>1672</v>
      </c>
      <c r="G103" s="136" t="s">
        <v>1673</v>
      </c>
      <c r="H103" s="134" t="s">
        <v>214</v>
      </c>
    </row>
    <row r="104" spans="1:8" ht="11.25">
      <c r="A104" s="134">
        <v>103</v>
      </c>
      <c r="B104" s="136" t="s">
        <v>782</v>
      </c>
      <c r="C104" s="136" t="s">
        <v>485</v>
      </c>
      <c r="D104" s="136" t="s">
        <v>786</v>
      </c>
      <c r="E104" s="136" t="s">
        <v>1674</v>
      </c>
      <c r="F104" s="136" t="s">
        <v>1675</v>
      </c>
      <c r="G104" s="136" t="s">
        <v>1673</v>
      </c>
      <c r="H104" s="134" t="s">
        <v>214</v>
      </c>
    </row>
    <row r="105" spans="1:8" ht="11.25">
      <c r="A105" s="134">
        <v>104</v>
      </c>
      <c r="B105" s="136" t="s">
        <v>782</v>
      </c>
      <c r="C105" s="136" t="s">
        <v>771</v>
      </c>
      <c r="D105" s="136" t="s">
        <v>789</v>
      </c>
      <c r="E105" s="136" t="s">
        <v>1676</v>
      </c>
      <c r="F105" s="136" t="s">
        <v>1677</v>
      </c>
      <c r="G105" s="136" t="s">
        <v>1673</v>
      </c>
      <c r="H105" s="134" t="s">
        <v>214</v>
      </c>
    </row>
    <row r="106" spans="1:8" ht="11.25">
      <c r="A106" s="134">
        <v>105</v>
      </c>
      <c r="B106" s="136" t="s">
        <v>782</v>
      </c>
      <c r="C106" s="136" t="s">
        <v>771</v>
      </c>
      <c r="D106" s="136" t="s">
        <v>789</v>
      </c>
      <c r="E106" s="136" t="s">
        <v>1678</v>
      </c>
      <c r="F106" s="136" t="s">
        <v>1679</v>
      </c>
      <c r="G106" s="136" t="s">
        <v>1673</v>
      </c>
      <c r="H106" s="134" t="s">
        <v>214</v>
      </c>
    </row>
    <row r="107" spans="1:8" ht="11.25">
      <c r="A107" s="134">
        <v>106</v>
      </c>
      <c r="B107" s="136" t="s">
        <v>782</v>
      </c>
      <c r="C107" s="136" t="s">
        <v>792</v>
      </c>
      <c r="D107" s="136" t="s">
        <v>793</v>
      </c>
      <c r="E107" s="136" t="s">
        <v>1680</v>
      </c>
      <c r="F107" s="136" t="s">
        <v>1681</v>
      </c>
      <c r="G107" s="136" t="s">
        <v>1673</v>
      </c>
      <c r="H107" s="134" t="s">
        <v>214</v>
      </c>
    </row>
    <row r="108" spans="1:8" ht="11.25">
      <c r="A108" s="134">
        <v>107</v>
      </c>
      <c r="B108" s="136" t="s">
        <v>782</v>
      </c>
      <c r="C108" s="136" t="s">
        <v>794</v>
      </c>
      <c r="D108" s="136" t="s">
        <v>795</v>
      </c>
      <c r="E108" s="136" t="s">
        <v>1682</v>
      </c>
      <c r="F108" s="136" t="s">
        <v>1683</v>
      </c>
      <c r="G108" s="136" t="s">
        <v>1673</v>
      </c>
      <c r="H108" s="134" t="s">
        <v>214</v>
      </c>
    </row>
    <row r="109" spans="1:8" ht="11.25">
      <c r="A109" s="134">
        <v>108</v>
      </c>
      <c r="B109" s="136" t="s">
        <v>782</v>
      </c>
      <c r="C109" s="136" t="s">
        <v>796</v>
      </c>
      <c r="D109" s="136" t="s">
        <v>797</v>
      </c>
      <c r="E109" s="136" t="s">
        <v>1684</v>
      </c>
      <c r="F109" s="136" t="s">
        <v>1685</v>
      </c>
      <c r="G109" s="136" t="s">
        <v>1673</v>
      </c>
      <c r="H109" s="134" t="s">
        <v>214</v>
      </c>
    </row>
    <row r="110" spans="1:8" ht="11.25">
      <c r="A110" s="134">
        <v>109</v>
      </c>
      <c r="B110" s="136" t="s">
        <v>798</v>
      </c>
      <c r="C110" s="136" t="s">
        <v>804</v>
      </c>
      <c r="D110" s="136" t="s">
        <v>805</v>
      </c>
      <c r="E110" s="136" t="s">
        <v>1686</v>
      </c>
      <c r="F110" s="136" t="s">
        <v>1687</v>
      </c>
      <c r="G110" s="136" t="s">
        <v>1688</v>
      </c>
      <c r="H110" s="134" t="s">
        <v>216</v>
      </c>
    </row>
    <row r="111" spans="1:8" ht="11.25">
      <c r="A111" s="134">
        <v>110</v>
      </c>
      <c r="B111" s="136" t="s">
        <v>798</v>
      </c>
      <c r="C111" s="136" t="s">
        <v>806</v>
      </c>
      <c r="D111" s="136" t="s">
        <v>807</v>
      </c>
      <c r="E111" s="136" t="s">
        <v>1689</v>
      </c>
      <c r="F111" s="136" t="s">
        <v>1690</v>
      </c>
      <c r="G111" s="136" t="s">
        <v>1688</v>
      </c>
      <c r="H111" s="134" t="s">
        <v>215</v>
      </c>
    </row>
    <row r="112" spans="1:8" ht="11.25">
      <c r="A112" s="134">
        <v>111</v>
      </c>
      <c r="B112" s="136" t="s">
        <v>798</v>
      </c>
      <c r="C112" s="136" t="s">
        <v>808</v>
      </c>
      <c r="D112" s="136" t="s">
        <v>809</v>
      </c>
      <c r="E112" s="136" t="s">
        <v>1691</v>
      </c>
      <c r="F112" s="136" t="s">
        <v>1692</v>
      </c>
      <c r="G112" s="136" t="s">
        <v>1688</v>
      </c>
      <c r="H112" s="134" t="s">
        <v>214</v>
      </c>
    </row>
    <row r="113" spans="1:8" ht="11.25">
      <c r="A113" s="134">
        <v>112</v>
      </c>
      <c r="B113" s="136" t="s">
        <v>798</v>
      </c>
      <c r="C113" s="136" t="s">
        <v>808</v>
      </c>
      <c r="D113" s="136" t="s">
        <v>809</v>
      </c>
      <c r="E113" s="136" t="s">
        <v>1693</v>
      </c>
      <c r="F113" s="136" t="s">
        <v>1694</v>
      </c>
      <c r="G113" s="136" t="s">
        <v>1688</v>
      </c>
      <c r="H113" s="134" t="s">
        <v>214</v>
      </c>
    </row>
    <row r="114" spans="1:8" ht="11.25">
      <c r="A114" s="134">
        <v>113</v>
      </c>
      <c r="B114" s="136" t="s">
        <v>798</v>
      </c>
      <c r="C114" s="136" t="s">
        <v>808</v>
      </c>
      <c r="D114" s="136" t="s">
        <v>809</v>
      </c>
      <c r="E114" s="136" t="s">
        <v>1695</v>
      </c>
      <c r="F114" s="136" t="s">
        <v>1696</v>
      </c>
      <c r="G114" s="136" t="s">
        <v>1688</v>
      </c>
      <c r="H114" s="134" t="s">
        <v>214</v>
      </c>
    </row>
    <row r="115" spans="1:8" ht="11.25">
      <c r="A115" s="134">
        <v>114</v>
      </c>
      <c r="B115" s="136" t="s">
        <v>798</v>
      </c>
      <c r="C115" s="136" t="s">
        <v>810</v>
      </c>
      <c r="D115" s="136" t="s">
        <v>811</v>
      </c>
      <c r="E115" s="136" t="s">
        <v>1697</v>
      </c>
      <c r="F115" s="136" t="s">
        <v>1698</v>
      </c>
      <c r="G115" s="136" t="s">
        <v>1688</v>
      </c>
      <c r="H115" s="134" t="s">
        <v>214</v>
      </c>
    </row>
    <row r="116" spans="1:8" ht="11.25">
      <c r="A116" s="134">
        <v>115</v>
      </c>
      <c r="B116" s="136" t="s">
        <v>798</v>
      </c>
      <c r="C116" s="136" t="s">
        <v>816</v>
      </c>
      <c r="D116" s="136" t="s">
        <v>817</v>
      </c>
      <c r="E116" s="136" t="s">
        <v>1699</v>
      </c>
      <c r="F116" s="136" t="s">
        <v>1700</v>
      </c>
      <c r="G116" s="136" t="s">
        <v>1688</v>
      </c>
      <c r="H116" s="134" t="s">
        <v>214</v>
      </c>
    </row>
    <row r="117" spans="1:8" ht="11.25">
      <c r="A117" s="134">
        <v>116</v>
      </c>
      <c r="B117" s="136" t="s">
        <v>798</v>
      </c>
      <c r="C117" s="136" t="s">
        <v>818</v>
      </c>
      <c r="D117" s="136" t="s">
        <v>819</v>
      </c>
      <c r="E117" s="136" t="s">
        <v>1701</v>
      </c>
      <c r="F117" s="136" t="s">
        <v>1702</v>
      </c>
      <c r="G117" s="136" t="s">
        <v>1688</v>
      </c>
      <c r="H117" s="134" t="s">
        <v>214</v>
      </c>
    </row>
    <row r="118" spans="1:8" ht="11.25">
      <c r="A118" s="134">
        <v>117</v>
      </c>
      <c r="B118" s="136" t="s">
        <v>824</v>
      </c>
      <c r="C118" s="136" t="s">
        <v>826</v>
      </c>
      <c r="D118" s="136" t="s">
        <v>827</v>
      </c>
      <c r="E118" s="136" t="s">
        <v>1703</v>
      </c>
      <c r="F118" s="136" t="s">
        <v>1704</v>
      </c>
      <c r="G118" s="136" t="s">
        <v>1705</v>
      </c>
      <c r="H118" s="134" t="s">
        <v>214</v>
      </c>
    </row>
    <row r="119" spans="1:8" ht="11.25">
      <c r="A119" s="134">
        <v>118</v>
      </c>
      <c r="B119" s="136" t="s">
        <v>824</v>
      </c>
      <c r="C119" s="136" t="s">
        <v>828</v>
      </c>
      <c r="D119" s="136" t="s">
        <v>829</v>
      </c>
      <c r="E119" s="136" t="s">
        <v>1706</v>
      </c>
      <c r="F119" s="136" t="s">
        <v>1707</v>
      </c>
      <c r="G119" s="136" t="s">
        <v>1705</v>
      </c>
      <c r="H119" s="134" t="s">
        <v>214</v>
      </c>
    </row>
    <row r="120" spans="1:8" ht="11.25">
      <c r="A120" s="134">
        <v>119</v>
      </c>
      <c r="B120" s="136" t="s">
        <v>824</v>
      </c>
      <c r="C120" s="136" t="s">
        <v>834</v>
      </c>
      <c r="D120" s="136" t="s">
        <v>835</v>
      </c>
      <c r="E120" s="136" t="s">
        <v>1708</v>
      </c>
      <c r="F120" s="136" t="s">
        <v>1709</v>
      </c>
      <c r="G120" s="136" t="s">
        <v>1705</v>
      </c>
      <c r="H120" s="134" t="s">
        <v>214</v>
      </c>
    </row>
    <row r="121" spans="1:8" ht="11.25">
      <c r="A121" s="134">
        <v>120</v>
      </c>
      <c r="B121" s="136" t="s">
        <v>824</v>
      </c>
      <c r="C121" s="136" t="s">
        <v>836</v>
      </c>
      <c r="D121" s="136" t="s">
        <v>837</v>
      </c>
      <c r="E121" s="136" t="s">
        <v>1710</v>
      </c>
      <c r="F121" s="136" t="s">
        <v>1711</v>
      </c>
      <c r="G121" s="136" t="s">
        <v>1712</v>
      </c>
      <c r="H121" s="134" t="s">
        <v>214</v>
      </c>
    </row>
    <row r="122" spans="1:8" ht="11.25">
      <c r="A122" s="134">
        <v>121</v>
      </c>
      <c r="B122" s="136" t="s">
        <v>824</v>
      </c>
      <c r="C122" s="136" t="s">
        <v>838</v>
      </c>
      <c r="D122" s="136" t="s">
        <v>839</v>
      </c>
      <c r="E122" s="136" t="s">
        <v>1713</v>
      </c>
      <c r="F122" s="136" t="s">
        <v>1714</v>
      </c>
      <c r="G122" s="136" t="s">
        <v>1705</v>
      </c>
      <c r="H122" s="134" t="s">
        <v>214</v>
      </c>
    </row>
    <row r="123" spans="1:8" ht="11.25">
      <c r="A123" s="134">
        <v>122</v>
      </c>
      <c r="B123" s="136" t="s">
        <v>824</v>
      </c>
      <c r="C123" s="136" t="s">
        <v>840</v>
      </c>
      <c r="D123" s="136" t="s">
        <v>841</v>
      </c>
      <c r="E123" s="136" t="s">
        <v>1715</v>
      </c>
      <c r="F123" s="136" t="s">
        <v>1716</v>
      </c>
      <c r="G123" s="136" t="s">
        <v>1705</v>
      </c>
      <c r="H123" s="134" t="s">
        <v>214</v>
      </c>
    </row>
    <row r="124" spans="1:8" ht="11.25">
      <c r="A124" s="134">
        <v>123</v>
      </c>
      <c r="B124" s="136" t="s">
        <v>824</v>
      </c>
      <c r="C124" s="136" t="s">
        <v>842</v>
      </c>
      <c r="D124" s="136" t="s">
        <v>843</v>
      </c>
      <c r="E124" s="136" t="s">
        <v>1717</v>
      </c>
      <c r="F124" s="136" t="s">
        <v>1718</v>
      </c>
      <c r="G124" s="136" t="s">
        <v>1705</v>
      </c>
      <c r="H124" s="134" t="s">
        <v>214</v>
      </c>
    </row>
    <row r="125" spans="1:8" ht="11.25">
      <c r="A125" s="134">
        <v>124</v>
      </c>
      <c r="B125" s="136" t="s">
        <v>824</v>
      </c>
      <c r="C125" s="136" t="s">
        <v>844</v>
      </c>
      <c r="D125" s="136" t="s">
        <v>845</v>
      </c>
      <c r="E125" s="136" t="s">
        <v>1719</v>
      </c>
      <c r="F125" s="136" t="s">
        <v>1720</v>
      </c>
      <c r="G125" s="136" t="s">
        <v>1712</v>
      </c>
      <c r="H125" s="134" t="s">
        <v>214</v>
      </c>
    </row>
    <row r="126" spans="1:8" ht="11.25">
      <c r="A126" s="134">
        <v>125</v>
      </c>
      <c r="B126" s="136" t="s">
        <v>1721</v>
      </c>
      <c r="C126" s="136" t="s">
        <v>1722</v>
      </c>
      <c r="D126" s="136" t="s">
        <v>1723</v>
      </c>
      <c r="E126" s="136" t="s">
        <v>1724</v>
      </c>
      <c r="F126" s="136" t="s">
        <v>1725</v>
      </c>
      <c r="G126" s="136" t="s">
        <v>1726</v>
      </c>
      <c r="H126" s="134" t="s">
        <v>214</v>
      </c>
    </row>
    <row r="127" spans="1:8" ht="11.25">
      <c r="A127" s="134">
        <v>126</v>
      </c>
      <c r="B127" s="136" t="s">
        <v>846</v>
      </c>
      <c r="C127" s="136" t="s">
        <v>854</v>
      </c>
      <c r="D127" s="136" t="s">
        <v>855</v>
      </c>
      <c r="E127" s="136" t="s">
        <v>1727</v>
      </c>
      <c r="F127" s="136" t="s">
        <v>1728</v>
      </c>
      <c r="G127" s="136" t="s">
        <v>1729</v>
      </c>
      <c r="H127" s="134" t="s">
        <v>214</v>
      </c>
    </row>
    <row r="128" spans="1:8" ht="11.25">
      <c r="A128" s="134">
        <v>127</v>
      </c>
      <c r="B128" s="136" t="s">
        <v>846</v>
      </c>
      <c r="C128" s="136" t="s">
        <v>856</v>
      </c>
      <c r="D128" s="136" t="s">
        <v>857</v>
      </c>
      <c r="E128" s="136" t="s">
        <v>1730</v>
      </c>
      <c r="F128" s="136" t="s">
        <v>1731</v>
      </c>
      <c r="G128" s="136" t="s">
        <v>1729</v>
      </c>
      <c r="H128" s="134" t="s">
        <v>215</v>
      </c>
    </row>
    <row r="129" spans="1:8" ht="11.25">
      <c r="A129" s="134">
        <v>128</v>
      </c>
      <c r="B129" s="136" t="s">
        <v>846</v>
      </c>
      <c r="C129" s="136" t="s">
        <v>858</v>
      </c>
      <c r="D129" s="136" t="s">
        <v>859</v>
      </c>
      <c r="E129" s="136" t="s">
        <v>1732</v>
      </c>
      <c r="F129" s="136" t="s">
        <v>1733</v>
      </c>
      <c r="G129" s="136" t="s">
        <v>1729</v>
      </c>
      <c r="H129" s="134" t="s">
        <v>214</v>
      </c>
    </row>
    <row r="130" spans="1:8" ht="11.25">
      <c r="A130" s="134">
        <v>129</v>
      </c>
      <c r="B130" s="136" t="s">
        <v>862</v>
      </c>
      <c r="C130" s="136" t="s">
        <v>878</v>
      </c>
      <c r="D130" s="136" t="s">
        <v>879</v>
      </c>
      <c r="E130" s="136" t="s">
        <v>1734</v>
      </c>
      <c r="F130" s="136" t="s">
        <v>1735</v>
      </c>
      <c r="G130" s="136" t="s">
        <v>1736</v>
      </c>
      <c r="H130" s="134" t="s">
        <v>214</v>
      </c>
    </row>
    <row r="131" spans="1:8" ht="11.25">
      <c r="A131" s="134">
        <v>130</v>
      </c>
      <c r="B131" s="136" t="s">
        <v>862</v>
      </c>
      <c r="C131" s="136" t="s">
        <v>878</v>
      </c>
      <c r="D131" s="136" t="s">
        <v>879</v>
      </c>
      <c r="E131" s="136" t="s">
        <v>1737</v>
      </c>
      <c r="F131" s="136" t="s">
        <v>1738</v>
      </c>
      <c r="G131" s="136" t="s">
        <v>1736</v>
      </c>
      <c r="H131" s="134" t="s">
        <v>214</v>
      </c>
    </row>
    <row r="132" spans="1:8" ht="11.25">
      <c r="A132" s="134">
        <v>131</v>
      </c>
      <c r="B132" s="136" t="s">
        <v>892</v>
      </c>
      <c r="C132" s="136" t="s">
        <v>894</v>
      </c>
      <c r="D132" s="136" t="s">
        <v>895</v>
      </c>
      <c r="E132" s="136" t="s">
        <v>1739</v>
      </c>
      <c r="F132" s="136" t="s">
        <v>1740</v>
      </c>
      <c r="G132" s="136" t="s">
        <v>1741</v>
      </c>
      <c r="H132" s="134" t="s">
        <v>214</v>
      </c>
    </row>
    <row r="133" spans="1:8" ht="11.25">
      <c r="A133" s="134">
        <v>132</v>
      </c>
      <c r="B133" s="136" t="s">
        <v>892</v>
      </c>
      <c r="C133" s="136" t="s">
        <v>896</v>
      </c>
      <c r="D133" s="136" t="s">
        <v>897</v>
      </c>
      <c r="E133" s="136" t="s">
        <v>1742</v>
      </c>
      <c r="F133" s="136" t="s">
        <v>1743</v>
      </c>
      <c r="G133" s="136" t="s">
        <v>1741</v>
      </c>
      <c r="H133" s="134" t="s">
        <v>214</v>
      </c>
    </row>
    <row r="134" spans="1:8" ht="11.25">
      <c r="A134" s="134">
        <v>133</v>
      </c>
      <c r="B134" s="136" t="s">
        <v>892</v>
      </c>
      <c r="C134" s="136" t="s">
        <v>898</v>
      </c>
      <c r="D134" s="136" t="s">
        <v>899</v>
      </c>
      <c r="E134" s="136" t="s">
        <v>1744</v>
      </c>
      <c r="F134" s="136" t="s">
        <v>1745</v>
      </c>
      <c r="G134" s="136" t="s">
        <v>1741</v>
      </c>
      <c r="H134" s="134" t="s">
        <v>214</v>
      </c>
    </row>
    <row r="135" spans="1:8" ht="11.25">
      <c r="A135" s="134">
        <v>134</v>
      </c>
      <c r="B135" s="136" t="s">
        <v>1746</v>
      </c>
      <c r="C135" s="136" t="s">
        <v>1747</v>
      </c>
      <c r="D135" s="136" t="s">
        <v>1748</v>
      </c>
      <c r="E135" s="136" t="s">
        <v>1749</v>
      </c>
      <c r="F135" s="136" t="s">
        <v>1750</v>
      </c>
      <c r="G135" s="136" t="s">
        <v>1751</v>
      </c>
      <c r="H135" s="134" t="s">
        <v>215</v>
      </c>
    </row>
    <row r="136" spans="1:8" ht="11.25">
      <c r="A136" s="134">
        <v>135</v>
      </c>
      <c r="B136" s="136" t="s">
        <v>900</v>
      </c>
      <c r="C136" s="136" t="s">
        <v>904</v>
      </c>
      <c r="D136" s="136" t="s">
        <v>905</v>
      </c>
      <c r="E136" s="136" t="s">
        <v>1752</v>
      </c>
      <c r="F136" s="136" t="s">
        <v>1753</v>
      </c>
      <c r="G136" s="136" t="s">
        <v>1754</v>
      </c>
      <c r="H136" s="134" t="s">
        <v>214</v>
      </c>
    </row>
    <row r="137" spans="1:8" ht="11.25">
      <c r="A137" s="134">
        <v>136</v>
      </c>
      <c r="B137" s="136" t="s">
        <v>900</v>
      </c>
      <c r="C137" s="136" t="s">
        <v>912</v>
      </c>
      <c r="D137" s="136" t="s">
        <v>913</v>
      </c>
      <c r="E137" s="136" t="s">
        <v>1755</v>
      </c>
      <c r="F137" s="136" t="s">
        <v>1756</v>
      </c>
      <c r="G137" s="136" t="s">
        <v>1754</v>
      </c>
      <c r="H137" s="134" t="s">
        <v>214</v>
      </c>
    </row>
    <row r="138" spans="1:8" ht="11.25">
      <c r="A138" s="134">
        <v>137</v>
      </c>
      <c r="B138" s="136" t="s">
        <v>900</v>
      </c>
      <c r="C138" s="136" t="s">
        <v>918</v>
      </c>
      <c r="D138" s="136" t="s">
        <v>919</v>
      </c>
      <c r="E138" s="136" t="s">
        <v>1757</v>
      </c>
      <c r="F138" s="136" t="s">
        <v>1758</v>
      </c>
      <c r="G138" s="136" t="s">
        <v>1754</v>
      </c>
      <c r="H138" s="134" t="s">
        <v>214</v>
      </c>
    </row>
    <row r="139" spans="1:8" ht="11.25">
      <c r="A139" s="134">
        <v>138</v>
      </c>
      <c r="B139" s="136" t="s">
        <v>920</v>
      </c>
      <c r="C139" s="136" t="s">
        <v>924</v>
      </c>
      <c r="D139" s="136" t="s">
        <v>925</v>
      </c>
      <c r="E139" s="136" t="s">
        <v>1759</v>
      </c>
      <c r="F139" s="136" t="s">
        <v>1760</v>
      </c>
      <c r="G139" s="136" t="s">
        <v>1761</v>
      </c>
      <c r="H139" s="134" t="s">
        <v>214</v>
      </c>
    </row>
    <row r="140" spans="1:8" ht="11.25">
      <c r="A140" s="134">
        <v>139</v>
      </c>
      <c r="B140" s="136" t="s">
        <v>920</v>
      </c>
      <c r="C140" s="136" t="s">
        <v>930</v>
      </c>
      <c r="D140" s="136" t="s">
        <v>931</v>
      </c>
      <c r="E140" s="136" t="s">
        <v>1762</v>
      </c>
      <c r="F140" s="136" t="s">
        <v>1763</v>
      </c>
      <c r="G140" s="136" t="s">
        <v>1761</v>
      </c>
      <c r="H140" s="134" t="s">
        <v>214</v>
      </c>
    </row>
    <row r="141" spans="1:8" ht="11.25">
      <c r="A141" s="134">
        <v>140</v>
      </c>
      <c r="B141" s="136" t="s">
        <v>920</v>
      </c>
      <c r="C141" s="136" t="s">
        <v>932</v>
      </c>
      <c r="D141" s="136" t="s">
        <v>933</v>
      </c>
      <c r="E141" s="136" t="s">
        <v>1764</v>
      </c>
      <c r="F141" s="136" t="s">
        <v>1765</v>
      </c>
      <c r="G141" s="136" t="s">
        <v>1761</v>
      </c>
      <c r="H141" s="134" t="s">
        <v>214</v>
      </c>
    </row>
    <row r="142" spans="1:8" ht="11.25">
      <c r="A142" s="134">
        <v>141</v>
      </c>
      <c r="B142" s="136" t="s">
        <v>920</v>
      </c>
      <c r="C142" s="136" t="s">
        <v>934</v>
      </c>
      <c r="D142" s="136" t="s">
        <v>935</v>
      </c>
      <c r="E142" s="136" t="s">
        <v>1766</v>
      </c>
      <c r="F142" s="136" t="s">
        <v>1767</v>
      </c>
      <c r="G142" s="136" t="s">
        <v>1761</v>
      </c>
      <c r="H142" s="134" t="s">
        <v>214</v>
      </c>
    </row>
    <row r="143" spans="1:8" ht="11.25">
      <c r="A143" s="134">
        <v>142</v>
      </c>
      <c r="B143" s="136" t="s">
        <v>938</v>
      </c>
      <c r="C143" s="136" t="s">
        <v>942</v>
      </c>
      <c r="D143" s="136" t="s">
        <v>943</v>
      </c>
      <c r="E143" s="136" t="s">
        <v>1768</v>
      </c>
      <c r="F143" s="136" t="s">
        <v>1769</v>
      </c>
      <c r="G143" s="136" t="s">
        <v>1770</v>
      </c>
      <c r="H143" s="134" t="s">
        <v>214</v>
      </c>
    </row>
    <row r="144" spans="1:8" ht="11.25">
      <c r="A144" s="134">
        <v>143</v>
      </c>
      <c r="B144" s="136" t="s">
        <v>938</v>
      </c>
      <c r="C144" s="136" t="s">
        <v>944</v>
      </c>
      <c r="D144" s="136" t="s">
        <v>945</v>
      </c>
      <c r="E144" s="136" t="s">
        <v>1771</v>
      </c>
      <c r="F144" s="136" t="s">
        <v>1772</v>
      </c>
      <c r="G144" s="136" t="s">
        <v>1770</v>
      </c>
      <c r="H144" s="134" t="s">
        <v>214</v>
      </c>
    </row>
    <row r="145" spans="1:8" ht="11.25">
      <c r="A145" s="134">
        <v>144</v>
      </c>
      <c r="B145" s="136" t="s">
        <v>938</v>
      </c>
      <c r="C145" s="136" t="s">
        <v>950</v>
      </c>
      <c r="D145" s="136" t="s">
        <v>951</v>
      </c>
      <c r="E145" s="136" t="s">
        <v>1773</v>
      </c>
      <c r="F145" s="136" t="s">
        <v>1774</v>
      </c>
      <c r="G145" s="136" t="s">
        <v>1770</v>
      </c>
      <c r="H145" s="134" t="s">
        <v>214</v>
      </c>
    </row>
    <row r="146" spans="1:8" ht="11.25">
      <c r="A146" s="134">
        <v>145</v>
      </c>
      <c r="B146" s="136" t="s">
        <v>938</v>
      </c>
      <c r="C146" s="136" t="s">
        <v>952</v>
      </c>
      <c r="D146" s="136" t="s">
        <v>953</v>
      </c>
      <c r="E146" s="136" t="s">
        <v>1775</v>
      </c>
      <c r="F146" s="136" t="s">
        <v>1776</v>
      </c>
      <c r="G146" s="136" t="s">
        <v>1770</v>
      </c>
      <c r="H146" s="134" t="s">
        <v>214</v>
      </c>
    </row>
    <row r="147" spans="1:8" ht="11.25">
      <c r="A147" s="134">
        <v>146</v>
      </c>
      <c r="B147" s="136" t="s">
        <v>938</v>
      </c>
      <c r="C147" s="136" t="s">
        <v>952</v>
      </c>
      <c r="D147" s="136" t="s">
        <v>953</v>
      </c>
      <c r="E147" s="136" t="s">
        <v>1777</v>
      </c>
      <c r="F147" s="136" t="s">
        <v>1778</v>
      </c>
      <c r="G147" s="136" t="s">
        <v>1464</v>
      </c>
      <c r="H147" s="134" t="s">
        <v>214</v>
      </c>
    </row>
    <row r="148" spans="1:8" ht="11.25">
      <c r="A148" s="134">
        <v>147</v>
      </c>
      <c r="B148" s="136" t="s">
        <v>938</v>
      </c>
      <c r="C148" s="136" t="s">
        <v>838</v>
      </c>
      <c r="D148" s="136" t="s">
        <v>956</v>
      </c>
      <c r="E148" s="136" t="s">
        <v>1452</v>
      </c>
      <c r="F148" s="136" t="s">
        <v>1779</v>
      </c>
      <c r="G148" s="136" t="s">
        <v>1770</v>
      </c>
      <c r="H148" s="134" t="s">
        <v>214</v>
      </c>
    </row>
    <row r="149" spans="1:8" ht="11.25">
      <c r="A149" s="134">
        <v>148</v>
      </c>
      <c r="B149" s="136" t="s">
        <v>938</v>
      </c>
      <c r="C149" s="136" t="s">
        <v>961</v>
      </c>
      <c r="D149" s="136" t="s">
        <v>962</v>
      </c>
      <c r="E149" s="136" t="s">
        <v>1780</v>
      </c>
      <c r="F149" s="136" t="s">
        <v>1781</v>
      </c>
      <c r="G149" s="136" t="s">
        <v>1782</v>
      </c>
      <c r="H149" s="134" t="s">
        <v>214</v>
      </c>
    </row>
    <row r="150" spans="1:8" ht="11.25">
      <c r="A150" s="134">
        <v>149</v>
      </c>
      <c r="B150" s="136" t="s">
        <v>965</v>
      </c>
      <c r="C150" s="136" t="s">
        <v>967</v>
      </c>
      <c r="D150" s="136" t="s">
        <v>968</v>
      </c>
      <c r="E150" s="136" t="s">
        <v>1783</v>
      </c>
      <c r="F150" s="136" t="s">
        <v>1784</v>
      </c>
      <c r="G150" s="136" t="s">
        <v>1785</v>
      </c>
      <c r="H150" s="134" t="s">
        <v>214</v>
      </c>
    </row>
    <row r="151" spans="1:8" ht="11.25">
      <c r="A151" s="134">
        <v>150</v>
      </c>
      <c r="B151" s="136" t="s">
        <v>965</v>
      </c>
      <c r="C151" s="136" t="s">
        <v>969</v>
      </c>
      <c r="D151" s="136" t="s">
        <v>970</v>
      </c>
      <c r="E151" s="136" t="s">
        <v>1786</v>
      </c>
      <c r="F151" s="136" t="s">
        <v>1787</v>
      </c>
      <c r="G151" s="136" t="s">
        <v>1785</v>
      </c>
      <c r="H151" s="134" t="s">
        <v>214</v>
      </c>
    </row>
    <row r="152" spans="1:8" ht="11.25">
      <c r="A152" s="134">
        <v>151</v>
      </c>
      <c r="B152" s="136" t="s">
        <v>965</v>
      </c>
      <c r="C152" s="136" t="s">
        <v>971</v>
      </c>
      <c r="D152" s="136" t="s">
        <v>972</v>
      </c>
      <c r="E152" s="136" t="s">
        <v>1775</v>
      </c>
      <c r="F152" s="136" t="s">
        <v>1788</v>
      </c>
      <c r="G152" s="136" t="s">
        <v>1785</v>
      </c>
      <c r="H152" s="134" t="s">
        <v>214</v>
      </c>
    </row>
    <row r="153" spans="1:8" ht="11.25">
      <c r="A153" s="134">
        <v>152</v>
      </c>
      <c r="B153" s="136" t="s">
        <v>965</v>
      </c>
      <c r="C153" s="136" t="s">
        <v>971</v>
      </c>
      <c r="D153" s="136" t="s">
        <v>972</v>
      </c>
      <c r="E153" s="136" t="s">
        <v>1789</v>
      </c>
      <c r="F153" s="136" t="s">
        <v>1790</v>
      </c>
      <c r="G153" s="136" t="s">
        <v>1785</v>
      </c>
      <c r="H153" s="134" t="s">
        <v>214</v>
      </c>
    </row>
    <row r="154" spans="1:8" ht="11.25">
      <c r="A154" s="134">
        <v>153</v>
      </c>
      <c r="B154" s="136" t="s">
        <v>965</v>
      </c>
      <c r="C154" s="136" t="s">
        <v>973</v>
      </c>
      <c r="D154" s="136" t="s">
        <v>974</v>
      </c>
      <c r="E154" s="136" t="s">
        <v>1791</v>
      </c>
      <c r="F154" s="136" t="s">
        <v>1792</v>
      </c>
      <c r="G154" s="136" t="s">
        <v>1785</v>
      </c>
      <c r="H154" s="134" t="s">
        <v>214</v>
      </c>
    </row>
    <row r="155" spans="1:8" ht="11.25">
      <c r="A155" s="134">
        <v>154</v>
      </c>
      <c r="B155" s="136" t="s">
        <v>965</v>
      </c>
      <c r="C155" s="136" t="s">
        <v>975</v>
      </c>
      <c r="D155" s="136" t="s">
        <v>976</v>
      </c>
      <c r="E155" s="136" t="s">
        <v>1793</v>
      </c>
      <c r="F155" s="136" t="s">
        <v>1794</v>
      </c>
      <c r="G155" s="136" t="s">
        <v>1785</v>
      </c>
      <c r="H155" s="134" t="s">
        <v>214</v>
      </c>
    </row>
    <row r="156" spans="1:8" ht="11.25">
      <c r="A156" s="134">
        <v>155</v>
      </c>
      <c r="B156" s="136" t="s">
        <v>965</v>
      </c>
      <c r="C156" s="136" t="s">
        <v>977</v>
      </c>
      <c r="D156" s="136" t="s">
        <v>978</v>
      </c>
      <c r="E156" s="136" t="s">
        <v>1795</v>
      </c>
      <c r="F156" s="136" t="s">
        <v>1796</v>
      </c>
      <c r="G156" s="136" t="s">
        <v>1785</v>
      </c>
      <c r="H156" s="134" t="s">
        <v>214</v>
      </c>
    </row>
    <row r="157" spans="1:8" ht="11.25">
      <c r="A157" s="134">
        <v>156</v>
      </c>
      <c r="B157" s="136" t="s">
        <v>965</v>
      </c>
      <c r="C157" s="136" t="s">
        <v>979</v>
      </c>
      <c r="D157" s="136" t="s">
        <v>980</v>
      </c>
      <c r="E157" s="136" t="s">
        <v>1797</v>
      </c>
      <c r="F157" s="136" t="s">
        <v>1798</v>
      </c>
      <c r="G157" s="136" t="s">
        <v>1785</v>
      </c>
      <c r="H157" s="134" t="s">
        <v>214</v>
      </c>
    </row>
    <row r="158" spans="1:8" ht="11.25">
      <c r="A158" s="134">
        <v>157</v>
      </c>
      <c r="B158" s="136" t="s">
        <v>981</v>
      </c>
      <c r="C158" s="136" t="s">
        <v>983</v>
      </c>
      <c r="D158" s="136" t="s">
        <v>984</v>
      </c>
      <c r="E158" s="136" t="s">
        <v>1799</v>
      </c>
      <c r="F158" s="136" t="s">
        <v>1800</v>
      </c>
      <c r="G158" s="136" t="s">
        <v>1801</v>
      </c>
      <c r="H158" s="134" t="s">
        <v>214</v>
      </c>
    </row>
    <row r="159" spans="1:8" ht="11.25">
      <c r="A159" s="134">
        <v>158</v>
      </c>
      <c r="B159" s="136" t="s">
        <v>981</v>
      </c>
      <c r="C159" s="136" t="s">
        <v>985</v>
      </c>
      <c r="D159" s="136" t="s">
        <v>986</v>
      </c>
      <c r="E159" s="136" t="s">
        <v>1802</v>
      </c>
      <c r="F159" s="136" t="s">
        <v>1803</v>
      </c>
      <c r="G159" s="136" t="s">
        <v>1801</v>
      </c>
      <c r="H159" s="134" t="s">
        <v>214</v>
      </c>
    </row>
    <row r="160" spans="1:8" ht="11.25">
      <c r="A160" s="134">
        <v>159</v>
      </c>
      <c r="B160" s="136" t="s">
        <v>981</v>
      </c>
      <c r="C160" s="136" t="s">
        <v>987</v>
      </c>
      <c r="D160" s="136" t="s">
        <v>988</v>
      </c>
      <c r="E160" s="136" t="s">
        <v>1804</v>
      </c>
      <c r="F160" s="136" t="s">
        <v>1805</v>
      </c>
      <c r="G160" s="136" t="s">
        <v>1801</v>
      </c>
      <c r="H160" s="134" t="s">
        <v>214</v>
      </c>
    </row>
    <row r="161" spans="1:8" ht="11.25">
      <c r="A161" s="134">
        <v>160</v>
      </c>
      <c r="B161" s="136" t="s">
        <v>981</v>
      </c>
      <c r="C161" s="136" t="s">
        <v>991</v>
      </c>
      <c r="D161" s="136" t="s">
        <v>992</v>
      </c>
      <c r="E161" s="136" t="s">
        <v>1806</v>
      </c>
      <c r="F161" s="136" t="s">
        <v>1807</v>
      </c>
      <c r="G161" s="136" t="s">
        <v>1801</v>
      </c>
      <c r="H161" s="134" t="s">
        <v>214</v>
      </c>
    </row>
    <row r="162" spans="1:8" ht="11.25">
      <c r="A162" s="134">
        <v>161</v>
      </c>
      <c r="B162" s="136" t="s">
        <v>981</v>
      </c>
      <c r="C162" s="136" t="s">
        <v>995</v>
      </c>
      <c r="D162" s="136" t="s">
        <v>996</v>
      </c>
      <c r="E162" s="136" t="s">
        <v>1808</v>
      </c>
      <c r="F162" s="136" t="s">
        <v>1809</v>
      </c>
      <c r="G162" s="136" t="s">
        <v>1801</v>
      </c>
      <c r="H162" s="134" t="s">
        <v>214</v>
      </c>
    </row>
    <row r="163" spans="1:8" ht="11.25">
      <c r="A163" s="134">
        <v>162</v>
      </c>
      <c r="B163" s="136" t="s">
        <v>981</v>
      </c>
      <c r="C163" s="136" t="s">
        <v>995</v>
      </c>
      <c r="D163" s="136" t="s">
        <v>996</v>
      </c>
      <c r="E163" s="136" t="s">
        <v>1810</v>
      </c>
      <c r="F163" s="136" t="s">
        <v>1811</v>
      </c>
      <c r="G163" s="136" t="s">
        <v>1812</v>
      </c>
      <c r="H163" s="134" t="s">
        <v>214</v>
      </c>
    </row>
    <row r="164" spans="1:8" ht="11.25">
      <c r="A164" s="134">
        <v>163</v>
      </c>
      <c r="B164" s="136" t="s">
        <v>981</v>
      </c>
      <c r="C164" s="136" t="s">
        <v>997</v>
      </c>
      <c r="D164" s="136" t="s">
        <v>998</v>
      </c>
      <c r="E164" s="136" t="s">
        <v>1813</v>
      </c>
      <c r="F164" s="136" t="s">
        <v>1814</v>
      </c>
      <c r="G164" s="136" t="s">
        <v>1801</v>
      </c>
      <c r="H164" s="134" t="s">
        <v>214</v>
      </c>
    </row>
    <row r="165" spans="1:8" ht="11.25">
      <c r="A165" s="134">
        <v>164</v>
      </c>
      <c r="B165" s="136" t="s">
        <v>981</v>
      </c>
      <c r="C165" s="136" t="s">
        <v>999</v>
      </c>
      <c r="D165" s="136" t="s">
        <v>1000</v>
      </c>
      <c r="E165" s="136" t="s">
        <v>1815</v>
      </c>
      <c r="F165" s="136" t="s">
        <v>1816</v>
      </c>
      <c r="G165" s="136" t="s">
        <v>1801</v>
      </c>
      <c r="H165" s="134" t="s">
        <v>214</v>
      </c>
    </row>
    <row r="166" spans="1:8" ht="11.25">
      <c r="A166" s="134">
        <v>165</v>
      </c>
      <c r="B166" s="136" t="s">
        <v>1001</v>
      </c>
      <c r="C166" s="136" t="s">
        <v>1003</v>
      </c>
      <c r="D166" s="136" t="s">
        <v>1004</v>
      </c>
      <c r="E166" s="136" t="s">
        <v>1817</v>
      </c>
      <c r="F166" s="136" t="s">
        <v>1818</v>
      </c>
      <c r="G166" s="136" t="s">
        <v>1819</v>
      </c>
      <c r="H166" s="134" t="s">
        <v>214</v>
      </c>
    </row>
    <row r="167" spans="1:8" ht="11.25">
      <c r="A167" s="134">
        <v>166</v>
      </c>
      <c r="B167" s="136" t="s">
        <v>1001</v>
      </c>
      <c r="C167" s="136" t="s">
        <v>1006</v>
      </c>
      <c r="D167" s="136" t="s">
        <v>1007</v>
      </c>
      <c r="E167" s="136" t="s">
        <v>1820</v>
      </c>
      <c r="F167" s="136" t="s">
        <v>1821</v>
      </c>
      <c r="G167" s="136" t="s">
        <v>1819</v>
      </c>
      <c r="H167" s="134" t="s">
        <v>214</v>
      </c>
    </row>
    <row r="168" spans="1:8" ht="11.25">
      <c r="A168" s="134">
        <v>167</v>
      </c>
      <c r="B168" s="136" t="s">
        <v>1001</v>
      </c>
      <c r="C168" s="136" t="s">
        <v>1012</v>
      </c>
      <c r="D168" s="136" t="s">
        <v>1013</v>
      </c>
      <c r="E168" s="136" t="s">
        <v>1822</v>
      </c>
      <c r="F168" s="136" t="s">
        <v>1823</v>
      </c>
      <c r="G168" s="136" t="s">
        <v>1819</v>
      </c>
      <c r="H168" s="134" t="s">
        <v>214</v>
      </c>
    </row>
    <row r="169" spans="1:8" ht="11.25">
      <c r="A169" s="134">
        <v>168</v>
      </c>
      <c r="B169" s="136" t="s">
        <v>1001</v>
      </c>
      <c r="C169" s="136" t="s">
        <v>1014</v>
      </c>
      <c r="D169" s="136" t="s">
        <v>1015</v>
      </c>
      <c r="E169" s="136" t="s">
        <v>1824</v>
      </c>
      <c r="F169" s="136" t="s">
        <v>1825</v>
      </c>
      <c r="G169" s="136" t="s">
        <v>1819</v>
      </c>
      <c r="H169" s="134" t="s">
        <v>215</v>
      </c>
    </row>
    <row r="170" spans="1:8" ht="11.25">
      <c r="A170" s="134">
        <v>169</v>
      </c>
      <c r="B170" s="136" t="s">
        <v>1826</v>
      </c>
      <c r="C170" s="136" t="s">
        <v>1828</v>
      </c>
      <c r="D170" s="136" t="s">
        <v>1827</v>
      </c>
      <c r="E170" s="136" t="s">
        <v>1829</v>
      </c>
      <c r="F170" s="136" t="s">
        <v>1830</v>
      </c>
      <c r="G170" s="136" t="s">
        <v>1831</v>
      </c>
      <c r="H170" s="134" t="s">
        <v>214</v>
      </c>
    </row>
    <row r="171" spans="1:8" ht="11.25">
      <c r="A171" s="134">
        <v>170</v>
      </c>
      <c r="B171" s="136" t="s">
        <v>1016</v>
      </c>
      <c r="C171" s="136" t="s">
        <v>1024</v>
      </c>
      <c r="D171" s="136" t="s">
        <v>1025</v>
      </c>
      <c r="E171" s="136" t="s">
        <v>1832</v>
      </c>
      <c r="F171" s="136" t="s">
        <v>1833</v>
      </c>
      <c r="G171" s="136" t="s">
        <v>1834</v>
      </c>
      <c r="H171" s="134" t="s">
        <v>214</v>
      </c>
    </row>
    <row r="172" spans="1:8" ht="11.25">
      <c r="A172" s="134">
        <v>171</v>
      </c>
      <c r="B172" s="136" t="s">
        <v>1016</v>
      </c>
      <c r="C172" s="136" t="s">
        <v>1031</v>
      </c>
      <c r="D172" s="136" t="s">
        <v>1032</v>
      </c>
      <c r="E172" s="136" t="s">
        <v>1835</v>
      </c>
      <c r="F172" s="136" t="s">
        <v>1836</v>
      </c>
      <c r="G172" s="136" t="s">
        <v>1834</v>
      </c>
      <c r="H172" s="134" t="s">
        <v>214</v>
      </c>
    </row>
    <row r="173" spans="1:8" ht="11.25">
      <c r="A173" s="134">
        <v>172</v>
      </c>
      <c r="B173" s="136" t="s">
        <v>1016</v>
      </c>
      <c r="C173" s="136" t="s">
        <v>1037</v>
      </c>
      <c r="D173" s="136" t="s">
        <v>1038</v>
      </c>
      <c r="E173" s="136" t="s">
        <v>1837</v>
      </c>
      <c r="F173" s="136" t="s">
        <v>1838</v>
      </c>
      <c r="G173" s="136" t="s">
        <v>1834</v>
      </c>
      <c r="H173" s="134" t="s">
        <v>214</v>
      </c>
    </row>
    <row r="174" spans="1:8" ht="11.25">
      <c r="A174" s="134">
        <v>173</v>
      </c>
      <c r="B174" s="136" t="s">
        <v>1016</v>
      </c>
      <c r="C174" s="136" t="s">
        <v>1039</v>
      </c>
      <c r="D174" s="136" t="s">
        <v>1040</v>
      </c>
      <c r="E174" s="136" t="s">
        <v>1839</v>
      </c>
      <c r="F174" s="136" t="s">
        <v>1840</v>
      </c>
      <c r="G174" s="136" t="s">
        <v>1834</v>
      </c>
      <c r="H174" s="134" t="s">
        <v>214</v>
      </c>
    </row>
    <row r="175" spans="1:8" ht="11.25">
      <c r="A175" s="134">
        <v>174</v>
      </c>
      <c r="B175" s="136" t="s">
        <v>1016</v>
      </c>
      <c r="C175" s="136" t="s">
        <v>1041</v>
      </c>
      <c r="D175" s="136" t="s">
        <v>1042</v>
      </c>
      <c r="E175" s="136" t="s">
        <v>1841</v>
      </c>
      <c r="F175" s="136" t="s">
        <v>1842</v>
      </c>
      <c r="G175" s="136" t="s">
        <v>1834</v>
      </c>
      <c r="H175" s="134" t="s">
        <v>214</v>
      </c>
    </row>
    <row r="176" spans="1:8" ht="11.25">
      <c r="A176" s="134">
        <v>175</v>
      </c>
      <c r="B176" s="136" t="s">
        <v>1053</v>
      </c>
      <c r="C176" s="136" t="s">
        <v>922</v>
      </c>
      <c r="D176" s="136" t="s">
        <v>1056</v>
      </c>
      <c r="E176" s="136" t="s">
        <v>1843</v>
      </c>
      <c r="F176" s="136" t="s">
        <v>1844</v>
      </c>
      <c r="G176" s="136" t="s">
        <v>1845</v>
      </c>
      <c r="H176" s="134" t="s">
        <v>214</v>
      </c>
    </row>
    <row r="177" spans="1:8" ht="11.25">
      <c r="A177" s="134">
        <v>176</v>
      </c>
      <c r="B177" s="136" t="s">
        <v>1053</v>
      </c>
      <c r="C177" s="136" t="s">
        <v>1063</v>
      </c>
      <c r="D177" s="136" t="s">
        <v>1064</v>
      </c>
      <c r="E177" s="136" t="s">
        <v>1846</v>
      </c>
      <c r="F177" s="136" t="s">
        <v>1847</v>
      </c>
      <c r="G177" s="136" t="s">
        <v>1845</v>
      </c>
      <c r="H177" s="134" t="s">
        <v>214</v>
      </c>
    </row>
    <row r="178" spans="1:8" ht="11.25">
      <c r="A178" s="134">
        <v>177</v>
      </c>
      <c r="B178" s="136" t="s">
        <v>1067</v>
      </c>
      <c r="C178" s="136" t="s">
        <v>1074</v>
      </c>
      <c r="D178" s="136" t="s">
        <v>1075</v>
      </c>
      <c r="E178" s="136" t="s">
        <v>1848</v>
      </c>
      <c r="F178" s="136" t="s">
        <v>1849</v>
      </c>
      <c r="G178" s="136" t="s">
        <v>1850</v>
      </c>
      <c r="H178" s="134" t="s">
        <v>214</v>
      </c>
    </row>
    <row r="179" spans="1:8" ht="11.25">
      <c r="A179" s="134">
        <v>178</v>
      </c>
      <c r="B179" s="136" t="s">
        <v>1067</v>
      </c>
      <c r="C179" s="136" t="s">
        <v>1074</v>
      </c>
      <c r="D179" s="136" t="s">
        <v>1075</v>
      </c>
      <c r="E179" s="136" t="s">
        <v>1851</v>
      </c>
      <c r="F179" s="136" t="s">
        <v>1852</v>
      </c>
      <c r="G179" s="136" t="s">
        <v>1850</v>
      </c>
      <c r="H179" s="134" t="s">
        <v>214</v>
      </c>
    </row>
    <row r="180" spans="1:8" ht="11.25">
      <c r="A180" s="134">
        <v>179</v>
      </c>
      <c r="B180" s="136" t="s">
        <v>1067</v>
      </c>
      <c r="C180" s="136" t="s">
        <v>1074</v>
      </c>
      <c r="D180" s="136" t="s">
        <v>1075</v>
      </c>
      <c r="E180" s="136" t="s">
        <v>1853</v>
      </c>
      <c r="F180" s="136" t="s">
        <v>1854</v>
      </c>
      <c r="G180" s="136" t="s">
        <v>1850</v>
      </c>
      <c r="H180" s="134" t="s">
        <v>214</v>
      </c>
    </row>
    <row r="181" spans="1:8" ht="11.25">
      <c r="A181" s="134">
        <v>180</v>
      </c>
      <c r="B181" s="136" t="s">
        <v>1067</v>
      </c>
      <c r="C181" s="136" t="s">
        <v>1089</v>
      </c>
      <c r="D181" s="136" t="s">
        <v>1090</v>
      </c>
      <c r="E181" s="136" t="s">
        <v>1855</v>
      </c>
      <c r="F181" s="136" t="s">
        <v>1856</v>
      </c>
      <c r="G181" s="136" t="s">
        <v>1850</v>
      </c>
      <c r="H181" s="134" t="s">
        <v>214</v>
      </c>
    </row>
    <row r="182" spans="1:8" ht="11.25">
      <c r="A182" s="134">
        <v>181</v>
      </c>
      <c r="B182" s="136" t="s">
        <v>1091</v>
      </c>
      <c r="C182" s="136" t="s">
        <v>975</v>
      </c>
      <c r="D182" s="136" t="s">
        <v>1106</v>
      </c>
      <c r="E182" s="136" t="s">
        <v>1857</v>
      </c>
      <c r="F182" s="136" t="s">
        <v>1858</v>
      </c>
      <c r="G182" s="136" t="s">
        <v>1859</v>
      </c>
      <c r="H182" s="134" t="s">
        <v>214</v>
      </c>
    </row>
    <row r="183" spans="1:8" ht="11.25">
      <c r="A183" s="134">
        <v>182</v>
      </c>
      <c r="B183" s="136" t="s">
        <v>1091</v>
      </c>
      <c r="C183" s="136" t="s">
        <v>975</v>
      </c>
      <c r="D183" s="136" t="s">
        <v>1106</v>
      </c>
      <c r="E183" s="136" t="s">
        <v>1860</v>
      </c>
      <c r="F183" s="136" t="s">
        <v>1861</v>
      </c>
      <c r="G183" s="136" t="s">
        <v>1859</v>
      </c>
      <c r="H183" s="134" t="s">
        <v>214</v>
      </c>
    </row>
    <row r="184" spans="1:8" ht="11.25">
      <c r="A184" s="134">
        <v>183</v>
      </c>
      <c r="B184" s="136" t="s">
        <v>1110</v>
      </c>
      <c r="C184" s="136" t="s">
        <v>1112</v>
      </c>
      <c r="D184" s="136" t="s">
        <v>1113</v>
      </c>
      <c r="E184" s="136" t="s">
        <v>1862</v>
      </c>
      <c r="F184" s="136" t="s">
        <v>1863</v>
      </c>
      <c r="G184" s="136" t="s">
        <v>1864</v>
      </c>
      <c r="H184" s="134" t="s">
        <v>214</v>
      </c>
    </row>
    <row r="185" spans="1:8" ht="11.25">
      <c r="A185" s="134">
        <v>184</v>
      </c>
      <c r="B185" s="136" t="s">
        <v>1110</v>
      </c>
      <c r="C185" s="136" t="s">
        <v>688</v>
      </c>
      <c r="D185" s="136" t="s">
        <v>1114</v>
      </c>
      <c r="E185" s="136" t="s">
        <v>1865</v>
      </c>
      <c r="F185" s="136" t="s">
        <v>1866</v>
      </c>
      <c r="G185" s="136" t="s">
        <v>1864</v>
      </c>
      <c r="H185" s="134" t="s">
        <v>214</v>
      </c>
    </row>
    <row r="186" spans="1:8" ht="11.25">
      <c r="A186" s="134">
        <v>185</v>
      </c>
      <c r="B186" s="136" t="s">
        <v>1110</v>
      </c>
      <c r="C186" s="136" t="s">
        <v>1115</v>
      </c>
      <c r="D186" s="136" t="s">
        <v>1116</v>
      </c>
      <c r="E186" s="136" t="s">
        <v>1867</v>
      </c>
      <c r="F186" s="136" t="s">
        <v>1868</v>
      </c>
      <c r="G186" s="136" t="s">
        <v>1864</v>
      </c>
      <c r="H186" s="134" t="s">
        <v>214</v>
      </c>
    </row>
    <row r="187" spans="1:8" ht="11.25">
      <c r="A187" s="134">
        <v>186</v>
      </c>
      <c r="B187" s="136" t="s">
        <v>1110</v>
      </c>
      <c r="C187" s="136" t="s">
        <v>1117</v>
      </c>
      <c r="D187" s="136" t="s">
        <v>1118</v>
      </c>
      <c r="E187" s="136" t="s">
        <v>1869</v>
      </c>
      <c r="F187" s="136" t="s">
        <v>1870</v>
      </c>
      <c r="G187" s="136" t="s">
        <v>1864</v>
      </c>
      <c r="H187" s="134" t="s">
        <v>214</v>
      </c>
    </row>
    <row r="188" spans="1:8" ht="11.25">
      <c r="A188" s="134">
        <v>187</v>
      </c>
      <c r="B188" s="136" t="s">
        <v>1110</v>
      </c>
      <c r="C188" s="136" t="s">
        <v>1119</v>
      </c>
      <c r="D188" s="136" t="s">
        <v>1120</v>
      </c>
      <c r="E188" s="136" t="s">
        <v>1871</v>
      </c>
      <c r="F188" s="136" t="s">
        <v>1872</v>
      </c>
      <c r="G188" s="136" t="s">
        <v>1864</v>
      </c>
      <c r="H188" s="134" t="s">
        <v>214</v>
      </c>
    </row>
    <row r="189" spans="1:8" ht="11.25">
      <c r="A189" s="134">
        <v>188</v>
      </c>
      <c r="B189" s="136" t="s">
        <v>1110</v>
      </c>
      <c r="C189" s="136" t="s">
        <v>1119</v>
      </c>
      <c r="D189" s="136" t="s">
        <v>1120</v>
      </c>
      <c r="E189" s="136" t="s">
        <v>1873</v>
      </c>
      <c r="F189" s="136" t="s">
        <v>1874</v>
      </c>
      <c r="G189" s="136" t="s">
        <v>1864</v>
      </c>
      <c r="H189" s="134" t="s">
        <v>214</v>
      </c>
    </row>
    <row r="190" spans="1:8" ht="11.25">
      <c r="A190" s="134">
        <v>189</v>
      </c>
      <c r="B190" s="136" t="s">
        <v>1110</v>
      </c>
      <c r="C190" s="136" t="s">
        <v>1119</v>
      </c>
      <c r="D190" s="136" t="s">
        <v>1120</v>
      </c>
      <c r="E190" s="136" t="s">
        <v>1875</v>
      </c>
      <c r="F190" s="136" t="s">
        <v>1876</v>
      </c>
      <c r="G190" s="136" t="s">
        <v>1585</v>
      </c>
      <c r="H190" s="134" t="s">
        <v>214</v>
      </c>
    </row>
    <row r="191" spans="1:8" ht="11.25">
      <c r="A191" s="134">
        <v>190</v>
      </c>
      <c r="B191" s="136" t="s">
        <v>1110</v>
      </c>
      <c r="C191" s="136" t="s">
        <v>1121</v>
      </c>
      <c r="D191" s="136" t="s">
        <v>1122</v>
      </c>
      <c r="E191" s="136" t="s">
        <v>1877</v>
      </c>
      <c r="F191" s="136" t="s">
        <v>1878</v>
      </c>
      <c r="G191" s="136" t="s">
        <v>1864</v>
      </c>
      <c r="H191" s="134" t="s">
        <v>214</v>
      </c>
    </row>
    <row r="192" spans="1:8" ht="11.25">
      <c r="A192" s="134">
        <v>191</v>
      </c>
      <c r="B192" s="136" t="s">
        <v>1110</v>
      </c>
      <c r="C192" s="136" t="s">
        <v>1123</v>
      </c>
      <c r="D192" s="136" t="s">
        <v>1124</v>
      </c>
      <c r="E192" s="136" t="s">
        <v>1879</v>
      </c>
      <c r="F192" s="136" t="s">
        <v>1880</v>
      </c>
      <c r="G192" s="136" t="s">
        <v>1864</v>
      </c>
      <c r="H192" s="134" t="s">
        <v>214</v>
      </c>
    </row>
    <row r="193" spans="1:8" ht="11.25">
      <c r="A193" s="134">
        <v>192</v>
      </c>
      <c r="B193" s="136" t="s">
        <v>1110</v>
      </c>
      <c r="C193" s="136" t="s">
        <v>1125</v>
      </c>
      <c r="D193" s="136" t="s">
        <v>1126</v>
      </c>
      <c r="E193" s="136" t="s">
        <v>1881</v>
      </c>
      <c r="F193" s="136" t="s">
        <v>1882</v>
      </c>
      <c r="G193" s="136" t="s">
        <v>1864</v>
      </c>
      <c r="H193" s="134" t="s">
        <v>214</v>
      </c>
    </row>
    <row r="194" spans="1:8" ht="11.25">
      <c r="A194" s="134">
        <v>193</v>
      </c>
      <c r="B194" s="136" t="s">
        <v>1110</v>
      </c>
      <c r="C194" s="136" t="s">
        <v>1125</v>
      </c>
      <c r="D194" s="136" t="s">
        <v>1126</v>
      </c>
      <c r="E194" s="136" t="s">
        <v>1883</v>
      </c>
      <c r="F194" s="136" t="s">
        <v>1884</v>
      </c>
      <c r="G194" s="136" t="s">
        <v>1864</v>
      </c>
      <c r="H194" s="134" t="s">
        <v>214</v>
      </c>
    </row>
    <row r="195" spans="1:8" ht="11.25">
      <c r="A195" s="134">
        <v>194</v>
      </c>
      <c r="B195" s="136" t="s">
        <v>1110</v>
      </c>
      <c r="C195" s="136" t="s">
        <v>1127</v>
      </c>
      <c r="D195" s="136" t="s">
        <v>1128</v>
      </c>
      <c r="E195" s="136" t="s">
        <v>1885</v>
      </c>
      <c r="F195" s="136" t="s">
        <v>1886</v>
      </c>
      <c r="G195" s="136" t="s">
        <v>1864</v>
      </c>
      <c r="H195" s="134" t="s">
        <v>214</v>
      </c>
    </row>
    <row r="196" spans="1:8" ht="11.25">
      <c r="A196" s="134">
        <v>195</v>
      </c>
      <c r="B196" s="136" t="s">
        <v>1129</v>
      </c>
      <c r="C196" s="136" t="s">
        <v>1131</v>
      </c>
      <c r="D196" s="136" t="s">
        <v>1132</v>
      </c>
      <c r="E196" s="136" t="s">
        <v>1602</v>
      </c>
      <c r="F196" s="136" t="s">
        <v>1887</v>
      </c>
      <c r="G196" s="136" t="s">
        <v>1888</v>
      </c>
      <c r="H196" s="134" t="s">
        <v>214</v>
      </c>
    </row>
    <row r="197" spans="1:8" ht="11.25">
      <c r="A197" s="134">
        <v>196</v>
      </c>
      <c r="B197" s="136" t="s">
        <v>1129</v>
      </c>
      <c r="C197" s="136" t="s">
        <v>1133</v>
      </c>
      <c r="D197" s="136" t="s">
        <v>1134</v>
      </c>
      <c r="E197" s="136" t="s">
        <v>1889</v>
      </c>
      <c r="F197" s="136" t="s">
        <v>1890</v>
      </c>
      <c r="G197" s="136" t="s">
        <v>1888</v>
      </c>
      <c r="H197" s="134" t="s">
        <v>214</v>
      </c>
    </row>
    <row r="198" spans="1:8" ht="11.25">
      <c r="A198" s="134">
        <v>197</v>
      </c>
      <c r="B198" s="136" t="s">
        <v>1129</v>
      </c>
      <c r="C198" s="136" t="s">
        <v>1135</v>
      </c>
      <c r="D198" s="136" t="s">
        <v>1136</v>
      </c>
      <c r="E198" s="136" t="s">
        <v>1891</v>
      </c>
      <c r="F198" s="136" t="s">
        <v>1892</v>
      </c>
      <c r="G198" s="136" t="s">
        <v>1888</v>
      </c>
      <c r="H198" s="134" t="s">
        <v>214</v>
      </c>
    </row>
    <row r="199" spans="1:8" ht="11.25">
      <c r="A199" s="134">
        <v>198</v>
      </c>
      <c r="B199" s="136" t="s">
        <v>1129</v>
      </c>
      <c r="C199" s="136" t="s">
        <v>1137</v>
      </c>
      <c r="D199" s="136" t="s">
        <v>1138</v>
      </c>
      <c r="E199" s="136" t="s">
        <v>1893</v>
      </c>
      <c r="F199" s="136" t="s">
        <v>1894</v>
      </c>
      <c r="G199" s="136" t="s">
        <v>1888</v>
      </c>
      <c r="H199" s="134" t="s">
        <v>214</v>
      </c>
    </row>
    <row r="200" spans="1:8" ht="11.25">
      <c r="A200" s="134">
        <v>199</v>
      </c>
      <c r="B200" s="136" t="s">
        <v>1129</v>
      </c>
      <c r="C200" s="136" t="s">
        <v>856</v>
      </c>
      <c r="D200" s="136" t="s">
        <v>1139</v>
      </c>
      <c r="E200" s="136" t="s">
        <v>1895</v>
      </c>
      <c r="F200" s="136" t="s">
        <v>1896</v>
      </c>
      <c r="G200" s="136" t="s">
        <v>1888</v>
      </c>
      <c r="H200" s="134" t="s">
        <v>214</v>
      </c>
    </row>
    <row r="201" spans="1:8" ht="11.25">
      <c r="A201" s="134">
        <v>200</v>
      </c>
      <c r="B201" s="136" t="s">
        <v>1129</v>
      </c>
      <c r="C201" s="136" t="s">
        <v>1140</v>
      </c>
      <c r="D201" s="136" t="s">
        <v>1141</v>
      </c>
      <c r="E201" s="136" t="s">
        <v>1897</v>
      </c>
      <c r="F201" s="136" t="s">
        <v>1898</v>
      </c>
      <c r="G201" s="136" t="s">
        <v>1888</v>
      </c>
      <c r="H201" s="134" t="s">
        <v>214</v>
      </c>
    </row>
    <row r="202" spans="1:8" ht="11.25">
      <c r="A202" s="134">
        <v>201</v>
      </c>
      <c r="B202" s="136" t="s">
        <v>1129</v>
      </c>
      <c r="C202" s="136" t="s">
        <v>1142</v>
      </c>
      <c r="D202" s="136" t="s">
        <v>1143</v>
      </c>
      <c r="E202" s="136" t="s">
        <v>1899</v>
      </c>
      <c r="F202" s="136" t="s">
        <v>1900</v>
      </c>
      <c r="G202" s="136" t="s">
        <v>1888</v>
      </c>
      <c r="H202" s="134" t="s">
        <v>214</v>
      </c>
    </row>
    <row r="203" spans="1:8" ht="11.25">
      <c r="A203" s="134">
        <v>202</v>
      </c>
      <c r="B203" s="136" t="s">
        <v>1129</v>
      </c>
      <c r="C203" s="136" t="s">
        <v>1144</v>
      </c>
      <c r="D203" s="136" t="s">
        <v>1145</v>
      </c>
      <c r="E203" s="136" t="s">
        <v>1901</v>
      </c>
      <c r="F203" s="136" t="s">
        <v>1902</v>
      </c>
      <c r="G203" s="136" t="s">
        <v>1888</v>
      </c>
      <c r="H203" s="134" t="s">
        <v>214</v>
      </c>
    </row>
    <row r="204" spans="1:8" ht="11.25">
      <c r="A204" s="134">
        <v>203</v>
      </c>
      <c r="B204" s="136" t="s">
        <v>1129</v>
      </c>
      <c r="C204" s="136" t="s">
        <v>1146</v>
      </c>
      <c r="D204" s="136" t="s">
        <v>1147</v>
      </c>
      <c r="E204" s="136" t="s">
        <v>1903</v>
      </c>
      <c r="F204" s="136" t="s">
        <v>1904</v>
      </c>
      <c r="G204" s="136" t="s">
        <v>1888</v>
      </c>
      <c r="H204" s="134" t="s">
        <v>214</v>
      </c>
    </row>
    <row r="205" spans="1:8" ht="11.25">
      <c r="A205" s="134">
        <v>204</v>
      </c>
      <c r="B205" s="136" t="s">
        <v>1129</v>
      </c>
      <c r="C205" s="136" t="s">
        <v>1148</v>
      </c>
      <c r="D205" s="136" t="s">
        <v>1149</v>
      </c>
      <c r="E205" s="136" t="s">
        <v>1905</v>
      </c>
      <c r="F205" s="136" t="s">
        <v>1906</v>
      </c>
      <c r="G205" s="136" t="s">
        <v>1888</v>
      </c>
      <c r="H205" s="134" t="s">
        <v>214</v>
      </c>
    </row>
    <row r="206" spans="1:8" ht="11.25">
      <c r="A206" s="134">
        <v>205</v>
      </c>
      <c r="B206" s="136" t="s">
        <v>1150</v>
      </c>
      <c r="C206" s="136" t="s">
        <v>1165</v>
      </c>
      <c r="D206" s="136" t="s">
        <v>1166</v>
      </c>
      <c r="E206" s="136" t="s">
        <v>1907</v>
      </c>
      <c r="F206" s="136" t="s">
        <v>1908</v>
      </c>
      <c r="G206" s="136" t="s">
        <v>1909</v>
      </c>
      <c r="H206" s="134" t="s">
        <v>214</v>
      </c>
    </row>
    <row r="207" spans="1:8" ht="11.25">
      <c r="A207" s="134">
        <v>206</v>
      </c>
      <c r="B207" s="136" t="s">
        <v>1150</v>
      </c>
      <c r="C207" s="136" t="s">
        <v>1165</v>
      </c>
      <c r="D207" s="136" t="s">
        <v>1166</v>
      </c>
      <c r="E207" s="136" t="s">
        <v>1910</v>
      </c>
      <c r="F207" s="136" t="s">
        <v>1911</v>
      </c>
      <c r="G207" s="136" t="s">
        <v>1909</v>
      </c>
      <c r="H207" s="134" t="s">
        <v>214</v>
      </c>
    </row>
    <row r="208" spans="1:8" ht="11.25">
      <c r="A208" s="134">
        <v>207</v>
      </c>
      <c r="B208" s="136" t="s">
        <v>1150</v>
      </c>
      <c r="C208" s="136" t="s">
        <v>1165</v>
      </c>
      <c r="D208" s="136" t="s">
        <v>1166</v>
      </c>
      <c r="E208" s="136" t="s">
        <v>1912</v>
      </c>
      <c r="F208" s="136" t="s">
        <v>1913</v>
      </c>
      <c r="G208" s="136" t="s">
        <v>1909</v>
      </c>
      <c r="H208" s="134" t="s">
        <v>214</v>
      </c>
    </row>
    <row r="209" spans="1:8" ht="11.25">
      <c r="A209" s="134">
        <v>208</v>
      </c>
      <c r="B209" s="136" t="s">
        <v>1150</v>
      </c>
      <c r="C209" s="136" t="s">
        <v>1165</v>
      </c>
      <c r="D209" s="136" t="s">
        <v>1166</v>
      </c>
      <c r="E209" s="136" t="s">
        <v>1914</v>
      </c>
      <c r="F209" s="136" t="s">
        <v>1915</v>
      </c>
      <c r="G209" s="136" t="s">
        <v>1909</v>
      </c>
      <c r="H209" s="134" t="s">
        <v>214</v>
      </c>
    </row>
    <row r="210" spans="1:8" ht="11.25">
      <c r="A210" s="134">
        <v>209</v>
      </c>
      <c r="B210" s="136" t="s">
        <v>1150</v>
      </c>
      <c r="C210" s="136" t="s">
        <v>1165</v>
      </c>
      <c r="D210" s="136" t="s">
        <v>1166</v>
      </c>
      <c r="E210" s="136" t="s">
        <v>1916</v>
      </c>
      <c r="F210" s="136" t="s">
        <v>1917</v>
      </c>
      <c r="G210" s="136" t="s">
        <v>1909</v>
      </c>
      <c r="H210" s="134" t="s">
        <v>214</v>
      </c>
    </row>
    <row r="211" spans="1:8" ht="11.25">
      <c r="A211" s="134">
        <v>210</v>
      </c>
      <c r="B211" s="136" t="s">
        <v>1150</v>
      </c>
      <c r="C211" s="136" t="s">
        <v>1165</v>
      </c>
      <c r="D211" s="136" t="s">
        <v>1166</v>
      </c>
      <c r="E211" s="136" t="s">
        <v>1918</v>
      </c>
      <c r="F211" s="136" t="s">
        <v>1919</v>
      </c>
      <c r="G211" s="136" t="s">
        <v>1909</v>
      </c>
      <c r="H211" s="134" t="s">
        <v>214</v>
      </c>
    </row>
    <row r="212" spans="1:8" ht="11.25">
      <c r="A212" s="134">
        <v>211</v>
      </c>
      <c r="B212" s="136" t="s">
        <v>1169</v>
      </c>
      <c r="C212" s="136" t="s">
        <v>1179</v>
      </c>
      <c r="D212" s="136" t="s">
        <v>1180</v>
      </c>
      <c r="E212" s="136" t="s">
        <v>1920</v>
      </c>
      <c r="F212" s="136" t="s">
        <v>1921</v>
      </c>
      <c r="G212" s="136" t="s">
        <v>1922</v>
      </c>
      <c r="H212" s="134" t="s">
        <v>214</v>
      </c>
    </row>
    <row r="213" spans="1:8" ht="11.25">
      <c r="A213" s="134">
        <v>212</v>
      </c>
      <c r="B213" s="136" t="s">
        <v>1181</v>
      </c>
      <c r="C213" s="136" t="s">
        <v>1131</v>
      </c>
      <c r="D213" s="136" t="s">
        <v>1183</v>
      </c>
      <c r="E213" s="136" t="s">
        <v>1923</v>
      </c>
      <c r="F213" s="136" t="s">
        <v>1924</v>
      </c>
      <c r="G213" s="136" t="s">
        <v>1925</v>
      </c>
      <c r="H213" s="134" t="s">
        <v>214</v>
      </c>
    </row>
    <row r="214" spans="1:8" ht="11.25">
      <c r="A214" s="134">
        <v>213</v>
      </c>
      <c r="B214" s="136" t="s">
        <v>1181</v>
      </c>
      <c r="C214" s="136" t="s">
        <v>1184</v>
      </c>
      <c r="D214" s="136" t="s">
        <v>1185</v>
      </c>
      <c r="E214" s="136" t="s">
        <v>1926</v>
      </c>
      <c r="F214" s="136" t="s">
        <v>1927</v>
      </c>
      <c r="G214" s="136" t="s">
        <v>1928</v>
      </c>
      <c r="H214" s="134" t="s">
        <v>214</v>
      </c>
    </row>
    <row r="215" spans="1:8" ht="11.25">
      <c r="A215" s="134">
        <v>214</v>
      </c>
      <c r="B215" s="136" t="s">
        <v>1181</v>
      </c>
      <c r="C215" s="136" t="s">
        <v>1184</v>
      </c>
      <c r="D215" s="136" t="s">
        <v>1185</v>
      </c>
      <c r="E215" s="136" t="s">
        <v>1929</v>
      </c>
      <c r="F215" s="136" t="s">
        <v>1930</v>
      </c>
      <c r="G215" s="136" t="s">
        <v>1928</v>
      </c>
      <c r="H215" s="134" t="s">
        <v>214</v>
      </c>
    </row>
    <row r="216" spans="1:8" ht="11.25">
      <c r="A216" s="134">
        <v>215</v>
      </c>
      <c r="B216" s="134" t="s">
        <v>1181</v>
      </c>
      <c r="C216" s="134" t="s">
        <v>1184</v>
      </c>
      <c r="D216" s="134" t="s">
        <v>1185</v>
      </c>
      <c r="E216" s="134" t="s">
        <v>1931</v>
      </c>
      <c r="F216" s="134" t="s">
        <v>1932</v>
      </c>
      <c r="G216" s="134" t="s">
        <v>1928</v>
      </c>
      <c r="H216" s="134" t="s">
        <v>214</v>
      </c>
    </row>
    <row r="217" spans="1:8" ht="11.25">
      <c r="A217" s="134">
        <v>216</v>
      </c>
      <c r="B217" s="134" t="s">
        <v>1181</v>
      </c>
      <c r="C217" s="134" t="s">
        <v>547</v>
      </c>
      <c r="D217" s="134" t="s">
        <v>1191</v>
      </c>
      <c r="E217" s="134" t="s">
        <v>1933</v>
      </c>
      <c r="F217" s="134" t="s">
        <v>1934</v>
      </c>
      <c r="G217" s="134" t="s">
        <v>1928</v>
      </c>
      <c r="H217" s="134" t="s">
        <v>214</v>
      </c>
    </row>
    <row r="218" spans="1:8" ht="11.25">
      <c r="A218" s="134">
        <v>217</v>
      </c>
      <c r="B218" s="134" t="s">
        <v>1181</v>
      </c>
      <c r="C218" s="134" t="s">
        <v>1192</v>
      </c>
      <c r="D218" s="134" t="s">
        <v>1193</v>
      </c>
      <c r="E218" s="134" t="s">
        <v>1935</v>
      </c>
      <c r="F218" s="134" t="s">
        <v>1936</v>
      </c>
      <c r="G218" s="134" t="s">
        <v>1928</v>
      </c>
      <c r="H218" s="134" t="s">
        <v>214</v>
      </c>
    </row>
    <row r="219" spans="1:8" ht="11.25">
      <c r="A219" s="134">
        <v>218</v>
      </c>
      <c r="B219" s="134" t="s">
        <v>1181</v>
      </c>
      <c r="C219" s="134" t="s">
        <v>1196</v>
      </c>
      <c r="D219" s="134" t="s">
        <v>1197</v>
      </c>
      <c r="E219" s="134" t="s">
        <v>1937</v>
      </c>
      <c r="F219" s="134" t="s">
        <v>1938</v>
      </c>
      <c r="G219" s="134" t="s">
        <v>1928</v>
      </c>
      <c r="H219" s="134" t="s">
        <v>214</v>
      </c>
    </row>
    <row r="220" spans="1:8" ht="11.25">
      <c r="A220" s="134">
        <v>219</v>
      </c>
      <c r="B220" s="134" t="s">
        <v>1181</v>
      </c>
      <c r="C220" s="134" t="s">
        <v>1196</v>
      </c>
      <c r="D220" s="134" t="s">
        <v>1197</v>
      </c>
      <c r="E220" s="134" t="s">
        <v>1939</v>
      </c>
      <c r="F220" s="134" t="s">
        <v>1940</v>
      </c>
      <c r="G220" s="134" t="s">
        <v>1928</v>
      </c>
      <c r="H220" s="134" t="s">
        <v>215</v>
      </c>
    </row>
    <row r="221" spans="1:8" ht="11.25">
      <c r="A221" s="134">
        <v>220</v>
      </c>
      <c r="B221" s="134" t="s">
        <v>1181</v>
      </c>
      <c r="C221" s="134" t="s">
        <v>1196</v>
      </c>
      <c r="D221" s="134" t="s">
        <v>1197</v>
      </c>
      <c r="E221" s="134" t="s">
        <v>1939</v>
      </c>
      <c r="F221" s="134" t="s">
        <v>1941</v>
      </c>
      <c r="G221" s="134" t="s">
        <v>1928</v>
      </c>
      <c r="H221" s="134" t="s">
        <v>214</v>
      </c>
    </row>
    <row r="222" spans="1:8" ht="11.25">
      <c r="A222" s="134">
        <v>221</v>
      </c>
      <c r="B222" s="134" t="s">
        <v>1181</v>
      </c>
      <c r="C222" s="134" t="s">
        <v>1196</v>
      </c>
      <c r="D222" s="134" t="s">
        <v>1197</v>
      </c>
      <c r="E222" s="134" t="s">
        <v>1942</v>
      </c>
      <c r="F222" s="134" t="s">
        <v>1943</v>
      </c>
      <c r="G222" s="134" t="s">
        <v>1944</v>
      </c>
      <c r="H222" s="134" t="s">
        <v>214</v>
      </c>
    </row>
    <row r="223" spans="1:8" ht="11.25">
      <c r="A223" s="134">
        <v>222</v>
      </c>
      <c r="B223" s="134" t="s">
        <v>1181</v>
      </c>
      <c r="C223" s="134" t="s">
        <v>1196</v>
      </c>
      <c r="D223" s="134" t="s">
        <v>1197</v>
      </c>
      <c r="E223" s="134" t="s">
        <v>1945</v>
      </c>
      <c r="F223" s="134" t="s">
        <v>1946</v>
      </c>
      <c r="G223" s="134" t="s">
        <v>1928</v>
      </c>
      <c r="H223" s="134" t="s">
        <v>214</v>
      </c>
    </row>
    <row r="224" spans="1:8" ht="11.25">
      <c r="A224" s="134">
        <v>223</v>
      </c>
      <c r="B224" s="134" t="s">
        <v>1181</v>
      </c>
      <c r="C224" s="134" t="s">
        <v>1196</v>
      </c>
      <c r="D224" s="134" t="s">
        <v>1197</v>
      </c>
      <c r="E224" s="134" t="s">
        <v>1947</v>
      </c>
      <c r="F224" s="134" t="s">
        <v>1948</v>
      </c>
      <c r="G224" s="134" t="s">
        <v>1928</v>
      </c>
      <c r="H224" s="134" t="s">
        <v>214</v>
      </c>
    </row>
    <row r="225" spans="1:8" ht="11.25">
      <c r="A225" s="134">
        <v>224</v>
      </c>
      <c r="B225" s="134" t="s">
        <v>1181</v>
      </c>
      <c r="C225" s="134" t="s">
        <v>1196</v>
      </c>
      <c r="D225" s="134" t="s">
        <v>1197</v>
      </c>
      <c r="E225" s="134" t="s">
        <v>1949</v>
      </c>
      <c r="F225" s="134" t="s">
        <v>1950</v>
      </c>
      <c r="G225" s="134" t="s">
        <v>1928</v>
      </c>
      <c r="H225" s="134" t="s">
        <v>214</v>
      </c>
    </row>
    <row r="226" spans="1:8" ht="11.25">
      <c r="A226" s="134">
        <v>225</v>
      </c>
      <c r="B226" s="134" t="s">
        <v>1181</v>
      </c>
      <c r="C226" s="134" t="s">
        <v>1196</v>
      </c>
      <c r="D226" s="134" t="s">
        <v>1197</v>
      </c>
      <c r="E226" s="134" t="s">
        <v>1951</v>
      </c>
      <c r="F226" s="134" t="s">
        <v>1952</v>
      </c>
      <c r="G226" s="134" t="s">
        <v>1928</v>
      </c>
      <c r="H226" s="134" t="s">
        <v>214</v>
      </c>
    </row>
    <row r="227" spans="1:8" ht="11.25">
      <c r="A227" s="134">
        <v>226</v>
      </c>
      <c r="B227" s="134" t="s">
        <v>1181</v>
      </c>
      <c r="C227" s="134" t="s">
        <v>1196</v>
      </c>
      <c r="D227" s="134" t="s">
        <v>1197</v>
      </c>
      <c r="E227" s="134" t="s">
        <v>1773</v>
      </c>
      <c r="F227" s="134" t="s">
        <v>1953</v>
      </c>
      <c r="G227" s="134" t="s">
        <v>1928</v>
      </c>
      <c r="H227" s="134" t="s">
        <v>214</v>
      </c>
    </row>
    <row r="228" spans="1:8" ht="11.25">
      <c r="A228" s="134">
        <v>227</v>
      </c>
      <c r="B228" s="134" t="s">
        <v>1181</v>
      </c>
      <c r="C228" s="134" t="s">
        <v>1196</v>
      </c>
      <c r="D228" s="134" t="s">
        <v>1197</v>
      </c>
      <c r="E228" s="134" t="s">
        <v>1954</v>
      </c>
      <c r="F228" s="134" t="s">
        <v>1955</v>
      </c>
      <c r="G228" s="134" t="s">
        <v>1928</v>
      </c>
      <c r="H228" s="134" t="s">
        <v>214</v>
      </c>
    </row>
    <row r="229" spans="1:8" ht="11.25">
      <c r="A229" s="134">
        <v>228</v>
      </c>
      <c r="B229" s="134" t="s">
        <v>1181</v>
      </c>
      <c r="C229" s="134" t="s">
        <v>1196</v>
      </c>
      <c r="D229" s="134" t="s">
        <v>1197</v>
      </c>
      <c r="E229" s="134" t="s">
        <v>1956</v>
      </c>
      <c r="F229" s="134" t="s">
        <v>1957</v>
      </c>
      <c r="G229" s="134" t="s">
        <v>1928</v>
      </c>
      <c r="H229" s="134" t="s">
        <v>214</v>
      </c>
    </row>
    <row r="230" spans="1:8" ht="11.25">
      <c r="A230" s="134">
        <v>229</v>
      </c>
      <c r="B230" s="134" t="s">
        <v>1181</v>
      </c>
      <c r="C230" s="134" t="s">
        <v>1196</v>
      </c>
      <c r="D230" s="134" t="s">
        <v>1197</v>
      </c>
      <c r="E230" s="134" t="s">
        <v>1958</v>
      </c>
      <c r="F230" s="134" t="s">
        <v>1959</v>
      </c>
      <c r="G230" s="134" t="s">
        <v>1928</v>
      </c>
      <c r="H230" s="134" t="s">
        <v>214</v>
      </c>
    </row>
    <row r="231" spans="1:8" ht="11.25">
      <c r="A231" s="134">
        <v>230</v>
      </c>
      <c r="B231" s="134" t="s">
        <v>1181</v>
      </c>
      <c r="C231" s="134" t="s">
        <v>1198</v>
      </c>
      <c r="D231" s="134" t="s">
        <v>1199</v>
      </c>
      <c r="E231" s="134" t="s">
        <v>1960</v>
      </c>
      <c r="F231" s="134" t="s">
        <v>1961</v>
      </c>
      <c r="G231" s="134" t="s">
        <v>1928</v>
      </c>
      <c r="H231" s="134" t="s">
        <v>214</v>
      </c>
    </row>
    <row r="232" spans="1:8" ht="11.25">
      <c r="A232" s="134">
        <v>231</v>
      </c>
      <c r="B232" s="134" t="s">
        <v>1181</v>
      </c>
      <c r="C232" s="134" t="s">
        <v>1200</v>
      </c>
      <c r="D232" s="134" t="s">
        <v>1201</v>
      </c>
      <c r="E232" s="134" t="s">
        <v>1962</v>
      </c>
      <c r="F232" s="134" t="s">
        <v>1963</v>
      </c>
      <c r="G232" s="134" t="s">
        <v>1928</v>
      </c>
      <c r="H232" s="134" t="s">
        <v>214</v>
      </c>
    </row>
    <row r="233" spans="1:8" ht="11.25">
      <c r="A233" s="134">
        <v>232</v>
      </c>
      <c r="B233" s="134" t="s">
        <v>1181</v>
      </c>
      <c r="C233" s="134" t="s">
        <v>1200</v>
      </c>
      <c r="D233" s="134" t="s">
        <v>1201</v>
      </c>
      <c r="E233" s="134" t="s">
        <v>1964</v>
      </c>
      <c r="F233" s="134" t="s">
        <v>1965</v>
      </c>
      <c r="G233" s="134" t="s">
        <v>1928</v>
      </c>
      <c r="H233" s="134" t="s">
        <v>214</v>
      </c>
    </row>
    <row r="234" spans="1:8" ht="11.25">
      <c r="A234" s="134">
        <v>233</v>
      </c>
      <c r="B234" s="134" t="s">
        <v>1181</v>
      </c>
      <c r="C234" s="134" t="s">
        <v>1200</v>
      </c>
      <c r="D234" s="134" t="s">
        <v>1201</v>
      </c>
      <c r="E234" s="134" t="s">
        <v>1966</v>
      </c>
      <c r="F234" s="134" t="s">
        <v>1967</v>
      </c>
      <c r="G234" s="134" t="s">
        <v>1928</v>
      </c>
      <c r="H234" s="134" t="s">
        <v>214</v>
      </c>
    </row>
    <row r="235" spans="1:8" ht="11.25">
      <c r="A235" s="134">
        <v>234</v>
      </c>
      <c r="B235" s="134" t="s">
        <v>1202</v>
      </c>
      <c r="C235" s="134" t="s">
        <v>1204</v>
      </c>
      <c r="D235" s="134" t="s">
        <v>1205</v>
      </c>
      <c r="E235" s="134" t="s">
        <v>1968</v>
      </c>
      <c r="F235" s="134" t="s">
        <v>1969</v>
      </c>
      <c r="G235" s="134" t="s">
        <v>1970</v>
      </c>
      <c r="H235" s="134" t="s">
        <v>214</v>
      </c>
    </row>
    <row r="236" spans="1:8" ht="11.25">
      <c r="A236" s="134">
        <v>235</v>
      </c>
      <c r="B236" s="134" t="s">
        <v>1202</v>
      </c>
      <c r="C236" s="134" t="s">
        <v>1208</v>
      </c>
      <c r="D236" s="134" t="s">
        <v>1209</v>
      </c>
      <c r="E236" s="134" t="s">
        <v>1971</v>
      </c>
      <c r="F236" s="134" t="s">
        <v>1972</v>
      </c>
      <c r="G236" s="134" t="s">
        <v>1970</v>
      </c>
      <c r="H236" s="134" t="s">
        <v>214</v>
      </c>
    </row>
    <row r="237" spans="1:8" ht="11.25">
      <c r="A237" s="134">
        <v>236</v>
      </c>
      <c r="B237" s="134" t="s">
        <v>1202</v>
      </c>
      <c r="C237" s="134" t="s">
        <v>1210</v>
      </c>
      <c r="D237" s="134" t="s">
        <v>1211</v>
      </c>
      <c r="E237" s="134" t="s">
        <v>1973</v>
      </c>
      <c r="F237" s="134" t="s">
        <v>1974</v>
      </c>
      <c r="G237" s="134" t="s">
        <v>1970</v>
      </c>
      <c r="H237" s="134" t="s">
        <v>214</v>
      </c>
    </row>
    <row r="238" spans="1:8" ht="11.25">
      <c r="A238" s="134">
        <v>237</v>
      </c>
      <c r="B238" s="134" t="s">
        <v>1202</v>
      </c>
      <c r="C238" s="134" t="s">
        <v>1214</v>
      </c>
      <c r="D238" s="134" t="s">
        <v>1215</v>
      </c>
      <c r="E238" s="134" t="s">
        <v>1975</v>
      </c>
      <c r="F238" s="134" t="s">
        <v>1976</v>
      </c>
      <c r="G238" s="134" t="s">
        <v>1970</v>
      </c>
      <c r="H238" s="134" t="s">
        <v>214</v>
      </c>
    </row>
    <row r="239" spans="1:8" ht="11.25">
      <c r="A239" s="134">
        <v>238</v>
      </c>
      <c r="B239" s="134" t="s">
        <v>1202</v>
      </c>
      <c r="C239" s="134" t="s">
        <v>1216</v>
      </c>
      <c r="D239" s="134" t="s">
        <v>1217</v>
      </c>
      <c r="E239" s="134" t="s">
        <v>1977</v>
      </c>
      <c r="F239" s="134" t="s">
        <v>1978</v>
      </c>
      <c r="G239" s="134" t="s">
        <v>1970</v>
      </c>
      <c r="H239" s="134" t="s">
        <v>214</v>
      </c>
    </row>
    <row r="240" spans="1:8" ht="11.25">
      <c r="A240" s="134">
        <v>239</v>
      </c>
      <c r="B240" s="134" t="s">
        <v>1202</v>
      </c>
      <c r="C240" s="134" t="s">
        <v>1218</v>
      </c>
      <c r="D240" s="134" t="s">
        <v>1219</v>
      </c>
      <c r="E240" s="134" t="s">
        <v>1775</v>
      </c>
      <c r="F240" s="134" t="s">
        <v>1979</v>
      </c>
      <c r="G240" s="134" t="s">
        <v>1970</v>
      </c>
      <c r="H240" s="134" t="s">
        <v>214</v>
      </c>
    </row>
    <row r="241" spans="1:8" ht="11.25">
      <c r="A241" s="134">
        <v>240</v>
      </c>
      <c r="B241" s="134" t="s">
        <v>1202</v>
      </c>
      <c r="C241" s="134" t="s">
        <v>1220</v>
      </c>
      <c r="D241" s="134" t="s">
        <v>1221</v>
      </c>
      <c r="E241" s="134" t="s">
        <v>1980</v>
      </c>
      <c r="F241" s="134" t="s">
        <v>1981</v>
      </c>
      <c r="G241" s="134" t="s">
        <v>1970</v>
      </c>
      <c r="H241" s="134" t="s">
        <v>214</v>
      </c>
    </row>
    <row r="242" spans="1:8" ht="11.25">
      <c r="A242" s="134">
        <v>241</v>
      </c>
      <c r="B242" s="134" t="s">
        <v>1202</v>
      </c>
      <c r="C242" s="134" t="s">
        <v>1222</v>
      </c>
      <c r="D242" s="134" t="s">
        <v>1223</v>
      </c>
      <c r="E242" s="134" t="s">
        <v>1982</v>
      </c>
      <c r="F242" s="134" t="s">
        <v>1983</v>
      </c>
      <c r="G242" s="134" t="s">
        <v>1970</v>
      </c>
      <c r="H242" s="134" t="s">
        <v>214</v>
      </c>
    </row>
    <row r="243" spans="1:8" ht="11.25">
      <c r="A243" s="134">
        <v>242</v>
      </c>
      <c r="B243" s="134" t="s">
        <v>1224</v>
      </c>
      <c r="C243" s="134" t="s">
        <v>1228</v>
      </c>
      <c r="D243" s="134" t="s">
        <v>1229</v>
      </c>
      <c r="E243" s="134" t="s">
        <v>1984</v>
      </c>
      <c r="F243" s="134" t="s">
        <v>1985</v>
      </c>
      <c r="G243" s="134" t="s">
        <v>1986</v>
      </c>
      <c r="H243" s="134" t="s">
        <v>214</v>
      </c>
    </row>
    <row r="244" spans="1:8" ht="11.25">
      <c r="A244" s="134">
        <v>243</v>
      </c>
      <c r="B244" s="134" t="s">
        <v>1987</v>
      </c>
      <c r="C244" s="134" t="s">
        <v>1988</v>
      </c>
      <c r="D244" s="134" t="s">
        <v>1989</v>
      </c>
      <c r="E244" s="134" t="s">
        <v>1939</v>
      </c>
      <c r="F244" s="134" t="s">
        <v>1990</v>
      </c>
      <c r="G244" s="134" t="s">
        <v>1991</v>
      </c>
      <c r="H244" s="134" t="s">
        <v>215</v>
      </c>
    </row>
    <row r="245" spans="1:8" ht="11.25">
      <c r="A245" s="134">
        <v>244</v>
      </c>
      <c r="B245" s="134" t="s">
        <v>1232</v>
      </c>
      <c r="C245" s="134" t="s">
        <v>1236</v>
      </c>
      <c r="D245" s="134" t="s">
        <v>1237</v>
      </c>
      <c r="E245" s="134" t="s">
        <v>1992</v>
      </c>
      <c r="F245" s="134" t="s">
        <v>1993</v>
      </c>
      <c r="G245" s="134" t="s">
        <v>1994</v>
      </c>
      <c r="H245" s="134" t="s">
        <v>214</v>
      </c>
    </row>
    <row r="246" spans="1:8" ht="11.25">
      <c r="A246" s="134">
        <v>245</v>
      </c>
      <c r="B246" s="134" t="s">
        <v>1232</v>
      </c>
      <c r="C246" s="134" t="s">
        <v>1251</v>
      </c>
      <c r="D246" s="134" t="s">
        <v>1252</v>
      </c>
      <c r="E246" s="134" t="s">
        <v>1995</v>
      </c>
      <c r="F246" s="134" t="s">
        <v>1996</v>
      </c>
      <c r="G246" s="134" t="s">
        <v>1997</v>
      </c>
      <c r="H246" s="134" t="s">
        <v>214</v>
      </c>
    </row>
    <row r="247" spans="1:8" ht="11.25">
      <c r="A247" s="134">
        <v>246</v>
      </c>
      <c r="B247" s="134" t="s">
        <v>1232</v>
      </c>
      <c r="C247" s="134" t="s">
        <v>1251</v>
      </c>
      <c r="D247" s="134" t="s">
        <v>1252</v>
      </c>
      <c r="E247" s="134" t="s">
        <v>1998</v>
      </c>
      <c r="F247" s="134" t="s">
        <v>1999</v>
      </c>
      <c r="G247" s="134" t="s">
        <v>1997</v>
      </c>
      <c r="H247" s="134" t="s">
        <v>214</v>
      </c>
    </row>
    <row r="248" spans="1:8" ht="11.25">
      <c r="A248" s="134">
        <v>247</v>
      </c>
      <c r="B248" s="134" t="s">
        <v>1232</v>
      </c>
      <c r="C248" s="134" t="s">
        <v>1251</v>
      </c>
      <c r="D248" s="134" t="s">
        <v>1252</v>
      </c>
      <c r="E248" s="134" t="s">
        <v>2000</v>
      </c>
      <c r="F248" s="134" t="s">
        <v>2001</v>
      </c>
      <c r="G248" s="134" t="s">
        <v>1997</v>
      </c>
      <c r="H248" s="134" t="s">
        <v>214</v>
      </c>
    </row>
    <row r="249" spans="1:8" ht="11.25">
      <c r="A249" s="134">
        <v>248</v>
      </c>
      <c r="B249" s="134" t="s">
        <v>1253</v>
      </c>
      <c r="C249" s="134" t="s">
        <v>1255</v>
      </c>
      <c r="D249" s="134" t="s">
        <v>1256</v>
      </c>
      <c r="E249" s="134" t="s">
        <v>2002</v>
      </c>
      <c r="F249" s="134" t="s">
        <v>2003</v>
      </c>
      <c r="G249" s="134" t="s">
        <v>2004</v>
      </c>
      <c r="H249" s="134" t="s">
        <v>214</v>
      </c>
    </row>
    <row r="250" spans="1:8" ht="11.25">
      <c r="A250" s="134">
        <v>249</v>
      </c>
      <c r="B250" s="134" t="s">
        <v>1253</v>
      </c>
      <c r="C250" s="134" t="s">
        <v>1257</v>
      </c>
      <c r="D250" s="134" t="s">
        <v>1258</v>
      </c>
      <c r="E250" s="134" t="s">
        <v>2005</v>
      </c>
      <c r="F250" s="134" t="s">
        <v>2006</v>
      </c>
      <c r="G250" s="134" t="s">
        <v>2004</v>
      </c>
      <c r="H250" s="134" t="s">
        <v>214</v>
      </c>
    </row>
    <row r="251" spans="1:8" ht="11.25">
      <c r="A251" s="134">
        <v>250</v>
      </c>
      <c r="B251" s="134" t="s">
        <v>1253</v>
      </c>
      <c r="C251" s="134" t="s">
        <v>1259</v>
      </c>
      <c r="D251" s="134" t="s">
        <v>1260</v>
      </c>
      <c r="E251" s="134" t="s">
        <v>2007</v>
      </c>
      <c r="F251" s="134" t="s">
        <v>2008</v>
      </c>
      <c r="G251" s="134" t="s">
        <v>2004</v>
      </c>
      <c r="H251" s="134" t="s">
        <v>214</v>
      </c>
    </row>
    <row r="252" spans="1:8" ht="11.25">
      <c r="A252" s="134">
        <v>251</v>
      </c>
      <c r="B252" s="134" t="s">
        <v>1253</v>
      </c>
      <c r="C252" s="134" t="s">
        <v>1259</v>
      </c>
      <c r="D252" s="134" t="s">
        <v>1260</v>
      </c>
      <c r="E252" s="134" t="s">
        <v>2009</v>
      </c>
      <c r="F252" s="134" t="s">
        <v>2010</v>
      </c>
      <c r="G252" s="134" t="s">
        <v>2004</v>
      </c>
      <c r="H252" s="134" t="s">
        <v>214</v>
      </c>
    </row>
    <row r="253" spans="1:8" ht="11.25">
      <c r="A253" s="134">
        <v>252</v>
      </c>
      <c r="B253" s="134" t="s">
        <v>1253</v>
      </c>
      <c r="C253" s="134" t="s">
        <v>1259</v>
      </c>
      <c r="D253" s="134" t="s">
        <v>1260</v>
      </c>
      <c r="E253" s="134" t="s">
        <v>2011</v>
      </c>
      <c r="F253" s="134" t="s">
        <v>2012</v>
      </c>
      <c r="G253" s="134" t="s">
        <v>2004</v>
      </c>
      <c r="H253" s="134" t="s">
        <v>214</v>
      </c>
    </row>
    <row r="254" spans="1:8" ht="11.25">
      <c r="A254" s="134">
        <v>253</v>
      </c>
      <c r="B254" s="134" t="s">
        <v>1253</v>
      </c>
      <c r="C254" s="134" t="s">
        <v>1261</v>
      </c>
      <c r="D254" s="134" t="s">
        <v>1262</v>
      </c>
      <c r="E254" s="134" t="s">
        <v>1773</v>
      </c>
      <c r="F254" s="134" t="s">
        <v>2013</v>
      </c>
      <c r="G254" s="134" t="s">
        <v>2004</v>
      </c>
      <c r="H254" s="134" t="s">
        <v>214</v>
      </c>
    </row>
    <row r="255" spans="1:8" ht="11.25">
      <c r="A255" s="134">
        <v>254</v>
      </c>
      <c r="B255" s="134" t="s">
        <v>1253</v>
      </c>
      <c r="C255" s="134" t="s">
        <v>1263</v>
      </c>
      <c r="D255" s="134" t="s">
        <v>1264</v>
      </c>
      <c r="E255" s="134" t="s">
        <v>2014</v>
      </c>
      <c r="F255" s="134" t="s">
        <v>2015</v>
      </c>
      <c r="G255" s="134" t="s">
        <v>2004</v>
      </c>
      <c r="H255" s="134" t="s">
        <v>214</v>
      </c>
    </row>
    <row r="256" spans="1:8" ht="11.25">
      <c r="A256" s="134">
        <v>255</v>
      </c>
      <c r="B256" s="134" t="s">
        <v>1253</v>
      </c>
      <c r="C256" s="134" t="s">
        <v>1265</v>
      </c>
      <c r="D256" s="134" t="s">
        <v>1266</v>
      </c>
      <c r="E256" s="134" t="s">
        <v>2016</v>
      </c>
      <c r="F256" s="134" t="s">
        <v>2017</v>
      </c>
      <c r="G256" s="134" t="s">
        <v>2004</v>
      </c>
      <c r="H256" s="134" t="s">
        <v>214</v>
      </c>
    </row>
    <row r="257" spans="1:8" ht="11.25">
      <c r="A257" s="134">
        <v>256</v>
      </c>
      <c r="B257" s="134" t="s">
        <v>1253</v>
      </c>
      <c r="C257" s="134" t="s">
        <v>1265</v>
      </c>
      <c r="D257" s="134" t="s">
        <v>1266</v>
      </c>
      <c r="E257" s="134" t="s">
        <v>2018</v>
      </c>
      <c r="F257" s="134" t="s">
        <v>2019</v>
      </c>
      <c r="G257" s="134" t="s">
        <v>2004</v>
      </c>
      <c r="H257" s="134" t="s">
        <v>214</v>
      </c>
    </row>
    <row r="258" spans="1:8" ht="11.25">
      <c r="A258" s="134">
        <v>257</v>
      </c>
      <c r="B258" s="134" t="s">
        <v>1253</v>
      </c>
      <c r="C258" s="134" t="s">
        <v>1268</v>
      </c>
      <c r="D258" s="134" t="s">
        <v>1269</v>
      </c>
      <c r="E258" s="134" t="s">
        <v>2020</v>
      </c>
      <c r="F258" s="134" t="s">
        <v>2021</v>
      </c>
      <c r="G258" s="134" t="s">
        <v>2004</v>
      </c>
      <c r="H258" s="134" t="s">
        <v>214</v>
      </c>
    </row>
    <row r="259" spans="1:8" ht="11.25">
      <c r="A259" s="134">
        <v>258</v>
      </c>
      <c r="B259" s="134" t="s">
        <v>1253</v>
      </c>
      <c r="C259" s="134" t="s">
        <v>1146</v>
      </c>
      <c r="D259" s="134" t="s">
        <v>1270</v>
      </c>
      <c r="E259" s="134" t="s">
        <v>2022</v>
      </c>
      <c r="F259" s="134" t="s">
        <v>2023</v>
      </c>
      <c r="G259" s="134" t="s">
        <v>2004</v>
      </c>
      <c r="H259" s="134" t="s">
        <v>214</v>
      </c>
    </row>
    <row r="260" spans="1:8" ht="11.25">
      <c r="A260" s="134">
        <v>259</v>
      </c>
      <c r="B260" s="134" t="s">
        <v>1253</v>
      </c>
      <c r="C260" s="134" t="s">
        <v>1271</v>
      </c>
      <c r="D260" s="134" t="s">
        <v>1272</v>
      </c>
      <c r="E260" s="134" t="s">
        <v>2024</v>
      </c>
      <c r="F260" s="134" t="s">
        <v>2025</v>
      </c>
      <c r="G260" s="134" t="s">
        <v>2004</v>
      </c>
      <c r="H260" s="134" t="s">
        <v>214</v>
      </c>
    </row>
    <row r="261" spans="1:8" ht="11.25">
      <c r="A261" s="134">
        <v>260</v>
      </c>
      <c r="B261" s="134" t="s">
        <v>1253</v>
      </c>
      <c r="C261" s="134" t="s">
        <v>1271</v>
      </c>
      <c r="D261" s="134" t="s">
        <v>1272</v>
      </c>
      <c r="E261" s="134" t="s">
        <v>2026</v>
      </c>
      <c r="F261" s="134" t="s">
        <v>2027</v>
      </c>
      <c r="G261" s="134" t="s">
        <v>2004</v>
      </c>
      <c r="H261" s="134" t="s">
        <v>214</v>
      </c>
    </row>
    <row r="262" spans="1:8" ht="11.25">
      <c r="A262" s="134">
        <v>261</v>
      </c>
      <c r="B262" s="134" t="s">
        <v>1253</v>
      </c>
      <c r="C262" s="134" t="s">
        <v>1271</v>
      </c>
      <c r="D262" s="134" t="s">
        <v>1272</v>
      </c>
      <c r="E262" s="134" t="s">
        <v>2028</v>
      </c>
      <c r="F262" s="134" t="s">
        <v>2029</v>
      </c>
      <c r="G262" s="134" t="s">
        <v>2004</v>
      </c>
      <c r="H262" s="134" t="s">
        <v>214</v>
      </c>
    </row>
    <row r="263" spans="1:8" ht="11.25">
      <c r="A263" s="134">
        <v>262</v>
      </c>
      <c r="B263" s="134" t="s">
        <v>1253</v>
      </c>
      <c r="C263" s="134" t="s">
        <v>1271</v>
      </c>
      <c r="D263" s="134" t="s">
        <v>1272</v>
      </c>
      <c r="E263" s="134" t="s">
        <v>2030</v>
      </c>
      <c r="F263" s="134" t="s">
        <v>2031</v>
      </c>
      <c r="G263" s="134" t="s">
        <v>2004</v>
      </c>
      <c r="H263" s="134" t="s">
        <v>214</v>
      </c>
    </row>
    <row r="264" spans="1:8" ht="11.25">
      <c r="A264" s="134">
        <v>263</v>
      </c>
      <c r="B264" s="134" t="s">
        <v>1253</v>
      </c>
      <c r="C264" s="134" t="s">
        <v>1271</v>
      </c>
      <c r="D264" s="134" t="s">
        <v>1272</v>
      </c>
      <c r="E264" s="134" t="s">
        <v>2032</v>
      </c>
      <c r="F264" s="134" t="s">
        <v>2033</v>
      </c>
      <c r="G264" s="134" t="s">
        <v>2004</v>
      </c>
      <c r="H264" s="134" t="s">
        <v>214</v>
      </c>
    </row>
    <row r="265" spans="1:8" ht="11.25">
      <c r="A265" s="134">
        <v>264</v>
      </c>
      <c r="B265" s="134" t="s">
        <v>1253</v>
      </c>
      <c r="C265" s="134" t="s">
        <v>1271</v>
      </c>
      <c r="D265" s="134" t="s">
        <v>1272</v>
      </c>
      <c r="E265" s="134" t="s">
        <v>2034</v>
      </c>
      <c r="F265" s="134" t="s">
        <v>1432</v>
      </c>
      <c r="G265" s="134" t="s">
        <v>2004</v>
      </c>
      <c r="H265" s="134" t="s">
        <v>214</v>
      </c>
    </row>
    <row r="266" spans="1:8" ht="11.25">
      <c r="A266" s="134">
        <v>265</v>
      </c>
      <c r="B266" s="134" t="s">
        <v>1253</v>
      </c>
      <c r="C266" s="134" t="s">
        <v>1273</v>
      </c>
      <c r="D266" s="134" t="s">
        <v>1274</v>
      </c>
      <c r="E266" s="134" t="s">
        <v>2035</v>
      </c>
      <c r="F266" s="134" t="s">
        <v>2036</v>
      </c>
      <c r="G266" s="134" t="s">
        <v>2004</v>
      </c>
      <c r="H266" s="134" t="s">
        <v>214</v>
      </c>
    </row>
    <row r="267" spans="1:8" ht="11.25">
      <c r="A267" s="134">
        <v>266</v>
      </c>
      <c r="B267" s="134" t="s">
        <v>1275</v>
      </c>
      <c r="C267" s="134" t="s">
        <v>1279</v>
      </c>
      <c r="D267" s="134" t="s">
        <v>1280</v>
      </c>
      <c r="E267" s="134" t="s">
        <v>2037</v>
      </c>
      <c r="F267" s="134" t="s">
        <v>2038</v>
      </c>
      <c r="G267" s="134" t="s">
        <v>2039</v>
      </c>
      <c r="H267" s="134" t="s">
        <v>214</v>
      </c>
    </row>
    <row r="268" spans="1:8" ht="11.25">
      <c r="A268" s="134">
        <v>267</v>
      </c>
      <c r="B268" s="134" t="s">
        <v>1275</v>
      </c>
      <c r="C268" s="134" t="s">
        <v>1279</v>
      </c>
      <c r="D268" s="134" t="s">
        <v>1280</v>
      </c>
      <c r="E268" s="134" t="s">
        <v>2040</v>
      </c>
      <c r="F268" s="134" t="s">
        <v>2041</v>
      </c>
      <c r="G268" s="134" t="s">
        <v>2039</v>
      </c>
      <c r="H268" s="134" t="s">
        <v>214</v>
      </c>
    </row>
    <row r="269" spans="1:8" ht="11.25">
      <c r="A269" s="134">
        <v>268</v>
      </c>
      <c r="B269" s="134" t="s">
        <v>1275</v>
      </c>
      <c r="C269" s="134" t="s">
        <v>1284</v>
      </c>
      <c r="D269" s="134" t="s">
        <v>1285</v>
      </c>
      <c r="E269" s="134" t="s">
        <v>2042</v>
      </c>
      <c r="F269" s="134" t="s">
        <v>2043</v>
      </c>
      <c r="G269" s="134" t="s">
        <v>2039</v>
      </c>
      <c r="H269" s="134" t="s">
        <v>214</v>
      </c>
    </row>
    <row r="270" spans="1:8" ht="11.25">
      <c r="A270" s="134">
        <v>269</v>
      </c>
      <c r="B270" s="134" t="s">
        <v>1275</v>
      </c>
      <c r="C270" s="134" t="s">
        <v>1284</v>
      </c>
      <c r="D270" s="134" t="s">
        <v>1285</v>
      </c>
      <c r="E270" s="134" t="s">
        <v>2044</v>
      </c>
      <c r="F270" s="134" t="s">
        <v>2045</v>
      </c>
      <c r="G270" s="134" t="s">
        <v>1994</v>
      </c>
      <c r="H270" s="134" t="s">
        <v>214</v>
      </c>
    </row>
    <row r="271" spans="1:8" ht="11.25">
      <c r="A271" s="134">
        <v>270</v>
      </c>
      <c r="B271" s="134" t="s">
        <v>1275</v>
      </c>
      <c r="C271" s="134" t="s">
        <v>1284</v>
      </c>
      <c r="D271" s="134" t="s">
        <v>1285</v>
      </c>
      <c r="E271" s="134" t="s">
        <v>2046</v>
      </c>
      <c r="F271" s="134" t="s">
        <v>2047</v>
      </c>
      <c r="G271" s="134" t="s">
        <v>2039</v>
      </c>
      <c r="H271" s="134" t="s">
        <v>214</v>
      </c>
    </row>
    <row r="272" spans="1:8" ht="11.25">
      <c r="A272" s="134">
        <v>271</v>
      </c>
      <c r="B272" s="134" t="s">
        <v>1275</v>
      </c>
      <c r="C272" s="134" t="s">
        <v>1288</v>
      </c>
      <c r="D272" s="134" t="s">
        <v>1289</v>
      </c>
      <c r="E272" s="134" t="s">
        <v>2048</v>
      </c>
      <c r="F272" s="134" t="s">
        <v>2049</v>
      </c>
      <c r="G272" s="134" t="s">
        <v>2039</v>
      </c>
      <c r="H272" s="134" t="s">
        <v>214</v>
      </c>
    </row>
    <row r="273" spans="1:8" ht="11.25">
      <c r="A273" s="134">
        <v>272</v>
      </c>
      <c r="B273" s="134" t="s">
        <v>1275</v>
      </c>
      <c r="C273" s="134" t="s">
        <v>1290</v>
      </c>
      <c r="D273" s="134" t="s">
        <v>1291</v>
      </c>
      <c r="E273" s="134" t="s">
        <v>2050</v>
      </c>
      <c r="F273" s="134" t="s">
        <v>2051</v>
      </c>
      <c r="G273" s="134" t="s">
        <v>2039</v>
      </c>
      <c r="H273" s="134" t="s">
        <v>214</v>
      </c>
    </row>
    <row r="274" spans="1:8" ht="11.25">
      <c r="A274" s="134">
        <v>273</v>
      </c>
      <c r="B274" s="134" t="s">
        <v>1275</v>
      </c>
      <c r="C274" s="134" t="s">
        <v>1290</v>
      </c>
      <c r="D274" s="134" t="s">
        <v>1291</v>
      </c>
      <c r="E274" s="134" t="s">
        <v>2052</v>
      </c>
      <c r="F274" s="134" t="s">
        <v>2053</v>
      </c>
      <c r="G274" s="134" t="s">
        <v>2039</v>
      </c>
      <c r="H274" s="134" t="s">
        <v>214</v>
      </c>
    </row>
    <row r="275" spans="1:8" ht="11.25">
      <c r="A275" s="134">
        <v>274</v>
      </c>
      <c r="B275" s="134" t="s">
        <v>1275</v>
      </c>
      <c r="C275" s="134" t="s">
        <v>1290</v>
      </c>
      <c r="D275" s="134" t="s">
        <v>1291</v>
      </c>
      <c r="E275" s="134" t="s">
        <v>2054</v>
      </c>
      <c r="F275" s="134" t="s">
        <v>2055</v>
      </c>
      <c r="G275" s="134" t="s">
        <v>2039</v>
      </c>
      <c r="H275" s="134" t="s">
        <v>214</v>
      </c>
    </row>
    <row r="276" spans="1:8" ht="11.25">
      <c r="A276" s="134">
        <v>275</v>
      </c>
      <c r="B276" s="134" t="s">
        <v>1292</v>
      </c>
      <c r="C276" s="134" t="s">
        <v>771</v>
      </c>
      <c r="D276" s="134" t="s">
        <v>1294</v>
      </c>
      <c r="E276" s="134" t="s">
        <v>2056</v>
      </c>
      <c r="F276" s="134" t="s">
        <v>2057</v>
      </c>
      <c r="G276" s="134" t="s">
        <v>2058</v>
      </c>
      <c r="H276" s="134" t="s">
        <v>214</v>
      </c>
    </row>
    <row r="277" spans="1:8" ht="11.25">
      <c r="A277" s="134">
        <v>276</v>
      </c>
      <c r="B277" s="134" t="s">
        <v>1292</v>
      </c>
      <c r="C277" s="134" t="s">
        <v>1295</v>
      </c>
      <c r="D277" s="134" t="s">
        <v>1296</v>
      </c>
      <c r="E277" s="134" t="s">
        <v>2059</v>
      </c>
      <c r="F277" s="134" t="s">
        <v>2060</v>
      </c>
      <c r="G277" s="134" t="s">
        <v>2058</v>
      </c>
      <c r="H277" s="134" t="s">
        <v>214</v>
      </c>
    </row>
    <row r="278" spans="1:8" ht="11.25">
      <c r="A278" s="134">
        <v>277</v>
      </c>
      <c r="B278" s="134" t="s">
        <v>1292</v>
      </c>
      <c r="C278" s="134" t="s">
        <v>1295</v>
      </c>
      <c r="D278" s="134" t="s">
        <v>1296</v>
      </c>
      <c r="E278" s="134" t="s">
        <v>2061</v>
      </c>
      <c r="F278" s="134" t="s">
        <v>2062</v>
      </c>
      <c r="G278" s="134" t="s">
        <v>2058</v>
      </c>
      <c r="H278" s="134" t="s">
        <v>214</v>
      </c>
    </row>
    <row r="279" spans="1:8" ht="11.25">
      <c r="A279" s="134">
        <v>278</v>
      </c>
      <c r="B279" s="134" t="s">
        <v>1292</v>
      </c>
      <c r="C279" s="134" t="s">
        <v>880</v>
      </c>
      <c r="D279" s="134" t="s">
        <v>1297</v>
      </c>
      <c r="E279" s="134" t="s">
        <v>2063</v>
      </c>
      <c r="F279" s="134" t="s">
        <v>2064</v>
      </c>
      <c r="G279" s="134" t="s">
        <v>2058</v>
      </c>
      <c r="H279" s="134" t="s">
        <v>214</v>
      </c>
    </row>
    <row r="280" spans="1:8" ht="11.25">
      <c r="A280" s="134">
        <v>279</v>
      </c>
      <c r="B280" s="134" t="s">
        <v>1292</v>
      </c>
      <c r="C280" s="134" t="s">
        <v>880</v>
      </c>
      <c r="D280" s="134" t="s">
        <v>1297</v>
      </c>
      <c r="E280" s="134" t="s">
        <v>2065</v>
      </c>
      <c r="F280" s="134" t="s">
        <v>2066</v>
      </c>
      <c r="G280" s="134" t="s">
        <v>2058</v>
      </c>
      <c r="H280" s="134" t="s">
        <v>214</v>
      </c>
    </row>
    <row r="281" spans="1:8" ht="11.25">
      <c r="A281" s="134">
        <v>280</v>
      </c>
      <c r="B281" s="134" t="s">
        <v>1292</v>
      </c>
      <c r="C281" s="134" t="s">
        <v>1300</v>
      </c>
      <c r="D281" s="134" t="s">
        <v>1301</v>
      </c>
      <c r="E281" s="134" t="s">
        <v>2067</v>
      </c>
      <c r="F281" s="134" t="s">
        <v>2068</v>
      </c>
      <c r="G281" s="134" t="s">
        <v>2058</v>
      </c>
      <c r="H281" s="134" t="s">
        <v>214</v>
      </c>
    </row>
    <row r="282" spans="1:8" ht="11.25">
      <c r="A282" s="134">
        <v>281</v>
      </c>
      <c r="B282" s="134" t="s">
        <v>1292</v>
      </c>
      <c r="C282" s="134" t="s">
        <v>1302</v>
      </c>
      <c r="D282" s="134" t="s">
        <v>1303</v>
      </c>
      <c r="E282" s="134" t="s">
        <v>2069</v>
      </c>
      <c r="F282" s="134" t="s">
        <v>2070</v>
      </c>
      <c r="G282" s="134" t="s">
        <v>2058</v>
      </c>
      <c r="H282" s="134" t="s">
        <v>214</v>
      </c>
    </row>
    <row r="283" spans="1:8" ht="11.25">
      <c r="A283" s="134">
        <v>282</v>
      </c>
      <c r="B283" s="134" t="s">
        <v>1292</v>
      </c>
      <c r="C283" s="134" t="s">
        <v>1302</v>
      </c>
      <c r="D283" s="134" t="s">
        <v>1303</v>
      </c>
      <c r="E283" s="134" t="s">
        <v>2071</v>
      </c>
      <c r="F283" s="134" t="s">
        <v>2072</v>
      </c>
      <c r="G283" s="134" t="s">
        <v>2058</v>
      </c>
      <c r="H283" s="134" t="s">
        <v>214</v>
      </c>
    </row>
    <row r="284" spans="1:8" ht="11.25">
      <c r="A284" s="134">
        <v>283</v>
      </c>
      <c r="B284" s="134" t="s">
        <v>1292</v>
      </c>
      <c r="C284" s="134" t="s">
        <v>1304</v>
      </c>
      <c r="D284" s="134" t="s">
        <v>1305</v>
      </c>
      <c r="E284" s="134" t="s">
        <v>2073</v>
      </c>
      <c r="F284" s="134" t="s">
        <v>2074</v>
      </c>
      <c r="G284" s="134" t="s">
        <v>2058</v>
      </c>
      <c r="H284" s="134" t="s">
        <v>214</v>
      </c>
    </row>
    <row r="285" spans="1:8" ht="11.25">
      <c r="A285" s="134">
        <v>284</v>
      </c>
      <c r="B285" s="134" t="s">
        <v>1292</v>
      </c>
      <c r="C285" s="134" t="s">
        <v>1306</v>
      </c>
      <c r="D285" s="134" t="s">
        <v>1307</v>
      </c>
      <c r="E285" s="134" t="s">
        <v>2075</v>
      </c>
      <c r="F285" s="134" t="s">
        <v>2076</v>
      </c>
      <c r="G285" s="134" t="s">
        <v>2058</v>
      </c>
      <c r="H285" s="134" t="s">
        <v>214</v>
      </c>
    </row>
    <row r="286" spans="1:8" ht="11.25">
      <c r="A286" s="134">
        <v>285</v>
      </c>
      <c r="B286" s="134" t="s">
        <v>1292</v>
      </c>
      <c r="C286" s="134" t="s">
        <v>1306</v>
      </c>
      <c r="D286" s="134" t="s">
        <v>1307</v>
      </c>
      <c r="E286" s="134" t="s">
        <v>1459</v>
      </c>
      <c r="F286" s="134" t="s">
        <v>2077</v>
      </c>
      <c r="G286" s="134" t="s">
        <v>2058</v>
      </c>
      <c r="H286" s="134" t="s">
        <v>214</v>
      </c>
    </row>
    <row r="287" spans="1:8" ht="11.25">
      <c r="A287" s="134">
        <v>286</v>
      </c>
      <c r="B287" s="134" t="s">
        <v>1292</v>
      </c>
      <c r="C287" s="134" t="s">
        <v>1306</v>
      </c>
      <c r="D287" s="134" t="s">
        <v>1307</v>
      </c>
      <c r="E287" s="134" t="s">
        <v>2078</v>
      </c>
      <c r="F287" s="134" t="s">
        <v>2079</v>
      </c>
      <c r="G287" s="134" t="s">
        <v>2058</v>
      </c>
      <c r="H287" s="134" t="s">
        <v>214</v>
      </c>
    </row>
    <row r="288" spans="1:8" ht="11.25">
      <c r="A288" s="134">
        <v>287</v>
      </c>
      <c r="B288" s="134" t="s">
        <v>1292</v>
      </c>
      <c r="C288" s="134" t="s">
        <v>1200</v>
      </c>
      <c r="D288" s="134" t="s">
        <v>1308</v>
      </c>
      <c r="E288" s="134" t="s">
        <v>2080</v>
      </c>
      <c r="F288" s="134" t="s">
        <v>2081</v>
      </c>
      <c r="G288" s="134" t="s">
        <v>2058</v>
      </c>
      <c r="H288" s="134" t="s">
        <v>214</v>
      </c>
    </row>
    <row r="289" spans="1:8" ht="11.25">
      <c r="A289" s="134">
        <v>288</v>
      </c>
      <c r="B289" s="134" t="s">
        <v>1292</v>
      </c>
      <c r="C289" s="134" t="s">
        <v>1200</v>
      </c>
      <c r="D289" s="134" t="s">
        <v>1308</v>
      </c>
      <c r="E289" s="134" t="s">
        <v>2082</v>
      </c>
      <c r="F289" s="134" t="s">
        <v>2083</v>
      </c>
      <c r="G289" s="134" t="s">
        <v>2058</v>
      </c>
      <c r="H289" s="134" t="s">
        <v>214</v>
      </c>
    </row>
    <row r="290" spans="1:8" ht="11.25">
      <c r="A290" s="134">
        <v>289</v>
      </c>
      <c r="B290" s="134" t="s">
        <v>1292</v>
      </c>
      <c r="C290" s="134" t="s">
        <v>1200</v>
      </c>
      <c r="D290" s="134" t="s">
        <v>1308</v>
      </c>
      <c r="E290" s="134" t="s">
        <v>2084</v>
      </c>
      <c r="F290" s="134" t="s">
        <v>2085</v>
      </c>
      <c r="G290" s="134" t="s">
        <v>2058</v>
      </c>
      <c r="H290" s="134" t="s">
        <v>214</v>
      </c>
    </row>
    <row r="291" spans="1:8" ht="11.25">
      <c r="A291" s="134">
        <v>290</v>
      </c>
      <c r="B291" s="134" t="s">
        <v>1309</v>
      </c>
      <c r="C291" s="134" t="s">
        <v>1322</v>
      </c>
      <c r="D291" s="134" t="s">
        <v>1323</v>
      </c>
      <c r="E291" s="134" t="s">
        <v>1949</v>
      </c>
      <c r="F291" s="134" t="s">
        <v>2086</v>
      </c>
      <c r="G291" s="134" t="s">
        <v>2087</v>
      </c>
      <c r="H291" s="134" t="s">
        <v>214</v>
      </c>
    </row>
    <row r="292" spans="1:8" ht="11.25">
      <c r="A292" s="134">
        <v>291</v>
      </c>
      <c r="B292" s="134" t="s">
        <v>1309</v>
      </c>
      <c r="C292" s="134" t="s">
        <v>1322</v>
      </c>
      <c r="D292" s="134" t="s">
        <v>1323</v>
      </c>
      <c r="E292" s="134" t="s">
        <v>2088</v>
      </c>
      <c r="F292" s="134" t="s">
        <v>2089</v>
      </c>
      <c r="G292" s="134" t="s">
        <v>2087</v>
      </c>
      <c r="H292" s="134" t="s">
        <v>214</v>
      </c>
    </row>
    <row r="293" spans="1:8" ht="11.25">
      <c r="A293" s="134">
        <v>292</v>
      </c>
      <c r="B293" s="134" t="s">
        <v>1324</v>
      </c>
      <c r="C293" s="134" t="s">
        <v>1326</v>
      </c>
      <c r="D293" s="134" t="s">
        <v>1327</v>
      </c>
      <c r="E293" s="134" t="s">
        <v>2090</v>
      </c>
      <c r="F293" s="134" t="s">
        <v>2091</v>
      </c>
      <c r="G293" s="134" t="s">
        <v>2092</v>
      </c>
      <c r="H293" s="134" t="s">
        <v>214</v>
      </c>
    </row>
    <row r="294" spans="1:8" ht="11.25">
      <c r="A294" s="134">
        <v>293</v>
      </c>
      <c r="B294" s="134" t="s">
        <v>1324</v>
      </c>
      <c r="C294" s="134" t="s">
        <v>1332</v>
      </c>
      <c r="D294" s="134" t="s">
        <v>1333</v>
      </c>
      <c r="E294" s="134" t="s">
        <v>2018</v>
      </c>
      <c r="F294" s="134" t="s">
        <v>2093</v>
      </c>
      <c r="G294" s="134" t="s">
        <v>2092</v>
      </c>
      <c r="H294" s="134" t="s">
        <v>214</v>
      </c>
    </row>
    <row r="295" spans="1:8" ht="11.25">
      <c r="A295" s="134">
        <v>294</v>
      </c>
      <c r="B295" s="134" t="s">
        <v>1324</v>
      </c>
      <c r="C295" s="134" t="s">
        <v>1332</v>
      </c>
      <c r="D295" s="134" t="s">
        <v>1333</v>
      </c>
      <c r="E295" s="134" t="s">
        <v>2094</v>
      </c>
      <c r="F295" s="134" t="s">
        <v>2095</v>
      </c>
      <c r="G295" s="134" t="s">
        <v>2092</v>
      </c>
      <c r="H295" s="134" t="s">
        <v>214</v>
      </c>
    </row>
    <row r="296" spans="1:8" ht="11.25">
      <c r="A296" s="134">
        <v>295</v>
      </c>
      <c r="B296" s="134" t="s">
        <v>1324</v>
      </c>
      <c r="C296" s="134" t="s">
        <v>1334</v>
      </c>
      <c r="D296" s="134" t="s">
        <v>1335</v>
      </c>
      <c r="E296" s="134" t="s">
        <v>2096</v>
      </c>
      <c r="F296" s="134" t="s">
        <v>2097</v>
      </c>
      <c r="G296" s="134" t="s">
        <v>2092</v>
      </c>
      <c r="H296" s="134" t="s">
        <v>214</v>
      </c>
    </row>
    <row r="297" spans="1:8" ht="11.25">
      <c r="A297" s="134">
        <v>296</v>
      </c>
      <c r="B297" s="134" t="s">
        <v>1324</v>
      </c>
      <c r="C297" s="134" t="s">
        <v>1334</v>
      </c>
      <c r="D297" s="134" t="s">
        <v>1335</v>
      </c>
      <c r="E297" s="134" t="s">
        <v>2098</v>
      </c>
      <c r="F297" s="134" t="s">
        <v>2099</v>
      </c>
      <c r="G297" s="134" t="s">
        <v>2092</v>
      </c>
      <c r="H297" s="134" t="s">
        <v>214</v>
      </c>
    </row>
    <row r="298" spans="1:8" ht="11.25">
      <c r="A298" s="134">
        <v>297</v>
      </c>
      <c r="B298" s="134" t="s">
        <v>1324</v>
      </c>
      <c r="C298" s="134" t="s">
        <v>1336</v>
      </c>
      <c r="D298" s="134" t="s">
        <v>1337</v>
      </c>
      <c r="E298" s="134" t="s">
        <v>2100</v>
      </c>
      <c r="F298" s="134" t="s">
        <v>2101</v>
      </c>
      <c r="G298" s="134" t="s">
        <v>2092</v>
      </c>
      <c r="H298" s="134" t="s">
        <v>214</v>
      </c>
    </row>
    <row r="299" spans="1:8" ht="11.25">
      <c r="A299" s="134">
        <v>298</v>
      </c>
      <c r="B299" s="134" t="s">
        <v>1324</v>
      </c>
      <c r="C299" s="134" t="s">
        <v>1336</v>
      </c>
      <c r="D299" s="134" t="s">
        <v>1337</v>
      </c>
      <c r="E299" s="134" t="s">
        <v>2102</v>
      </c>
      <c r="F299" s="134" t="s">
        <v>2103</v>
      </c>
      <c r="G299" s="134" t="s">
        <v>2092</v>
      </c>
      <c r="H299" s="134" t="s">
        <v>214</v>
      </c>
    </row>
    <row r="300" spans="1:8" ht="11.25">
      <c r="A300" s="134">
        <v>299</v>
      </c>
      <c r="B300" s="134" t="s">
        <v>1324</v>
      </c>
      <c r="C300" s="134" t="s">
        <v>1338</v>
      </c>
      <c r="D300" s="134" t="s">
        <v>1339</v>
      </c>
      <c r="E300" s="134" t="s">
        <v>2104</v>
      </c>
      <c r="F300" s="134" t="s">
        <v>2105</v>
      </c>
      <c r="G300" s="134" t="s">
        <v>2092</v>
      </c>
      <c r="H300" s="134" t="s">
        <v>214</v>
      </c>
    </row>
    <row r="301" spans="1:8" ht="11.25">
      <c r="A301" s="134">
        <v>300</v>
      </c>
      <c r="B301" s="134" t="s">
        <v>1324</v>
      </c>
      <c r="C301" s="134" t="s">
        <v>1340</v>
      </c>
      <c r="D301" s="134" t="s">
        <v>1341</v>
      </c>
      <c r="E301" s="134" t="s">
        <v>2106</v>
      </c>
      <c r="F301" s="134" t="s">
        <v>2107</v>
      </c>
      <c r="G301" s="134" t="s">
        <v>2092</v>
      </c>
      <c r="H301" s="134" t="s">
        <v>214</v>
      </c>
    </row>
    <row r="302" spans="1:8" ht="11.25">
      <c r="A302" s="134">
        <v>301</v>
      </c>
      <c r="B302" s="134" t="s">
        <v>1324</v>
      </c>
      <c r="C302" s="134" t="s">
        <v>1342</v>
      </c>
      <c r="D302" s="134" t="s">
        <v>1343</v>
      </c>
      <c r="E302" s="134" t="s">
        <v>2108</v>
      </c>
      <c r="F302" s="134" t="s">
        <v>2109</v>
      </c>
      <c r="G302" s="134" t="s">
        <v>2092</v>
      </c>
      <c r="H302" s="134" t="s">
        <v>214</v>
      </c>
    </row>
    <row r="303" spans="1:8" ht="11.25">
      <c r="A303" s="134">
        <v>302</v>
      </c>
      <c r="B303" s="134" t="s">
        <v>1324</v>
      </c>
      <c r="C303" s="134" t="s">
        <v>1344</v>
      </c>
      <c r="D303" s="134" t="s">
        <v>1345</v>
      </c>
      <c r="E303" s="134" t="s">
        <v>2110</v>
      </c>
      <c r="F303" s="134" t="s">
        <v>2111</v>
      </c>
      <c r="G303" s="134" t="s">
        <v>2092</v>
      </c>
      <c r="H303" s="134" t="s">
        <v>214</v>
      </c>
    </row>
    <row r="304" spans="1:8" ht="11.25">
      <c r="A304" s="134">
        <v>303</v>
      </c>
      <c r="B304" s="134" t="s">
        <v>1324</v>
      </c>
      <c r="C304" s="134" t="s">
        <v>1346</v>
      </c>
      <c r="D304" s="134" t="s">
        <v>1347</v>
      </c>
      <c r="E304" s="134" t="s">
        <v>2112</v>
      </c>
      <c r="F304" s="134" t="s">
        <v>2113</v>
      </c>
      <c r="G304" s="134" t="s">
        <v>2092</v>
      </c>
      <c r="H304" s="134" t="s">
        <v>214</v>
      </c>
    </row>
    <row r="305" spans="1:8" ht="11.25">
      <c r="A305" s="134">
        <v>304</v>
      </c>
      <c r="B305" s="134" t="s">
        <v>1324</v>
      </c>
      <c r="C305" s="134" t="s">
        <v>1346</v>
      </c>
      <c r="D305" s="134" t="s">
        <v>1347</v>
      </c>
      <c r="E305" s="134" t="s">
        <v>2114</v>
      </c>
      <c r="F305" s="134" t="s">
        <v>2115</v>
      </c>
      <c r="G305" s="134" t="s">
        <v>2092</v>
      </c>
      <c r="H305" s="134" t="s">
        <v>214</v>
      </c>
    </row>
    <row r="306" spans="1:8" ht="11.25">
      <c r="A306" s="134">
        <v>305</v>
      </c>
      <c r="B306" s="134" t="s">
        <v>1324</v>
      </c>
      <c r="C306" s="134" t="s">
        <v>1346</v>
      </c>
      <c r="D306" s="134" t="s">
        <v>1347</v>
      </c>
      <c r="E306" s="134" t="s">
        <v>2116</v>
      </c>
      <c r="F306" s="134" t="s">
        <v>2117</v>
      </c>
      <c r="G306" s="134" t="s">
        <v>2118</v>
      </c>
      <c r="H306" s="134" t="s">
        <v>214</v>
      </c>
    </row>
    <row r="307" spans="1:8" ht="11.25">
      <c r="A307" s="134">
        <v>306</v>
      </c>
      <c r="B307" s="134" t="s">
        <v>1324</v>
      </c>
      <c r="C307" s="134" t="s">
        <v>1348</v>
      </c>
      <c r="D307" s="134" t="s">
        <v>1349</v>
      </c>
      <c r="E307" s="134" t="s">
        <v>2119</v>
      </c>
      <c r="F307" s="134" t="s">
        <v>2120</v>
      </c>
      <c r="G307" s="134" t="s">
        <v>2092</v>
      </c>
      <c r="H307" s="134" t="s">
        <v>214</v>
      </c>
    </row>
    <row r="308" spans="1:8" ht="11.25">
      <c r="A308" s="134">
        <v>307</v>
      </c>
      <c r="B308" s="134" t="s">
        <v>1324</v>
      </c>
      <c r="C308" s="134" t="s">
        <v>1350</v>
      </c>
      <c r="D308" s="134" t="s">
        <v>1351</v>
      </c>
      <c r="E308" s="134" t="s">
        <v>2121</v>
      </c>
      <c r="F308" s="134" t="s">
        <v>2122</v>
      </c>
      <c r="G308" s="134" t="s">
        <v>2092</v>
      </c>
      <c r="H308" s="134" t="s">
        <v>214</v>
      </c>
    </row>
    <row r="309" spans="1:8" ht="11.25">
      <c r="A309" s="134">
        <v>308</v>
      </c>
      <c r="B309" s="134" t="s">
        <v>1352</v>
      </c>
      <c r="C309" s="134" t="s">
        <v>1356</v>
      </c>
      <c r="D309" s="134" t="s">
        <v>1357</v>
      </c>
      <c r="E309" s="134" t="s">
        <v>2123</v>
      </c>
      <c r="F309" s="134" t="s">
        <v>2124</v>
      </c>
      <c r="G309" s="134" t="s">
        <v>2125</v>
      </c>
      <c r="H309" s="134" t="s">
        <v>214</v>
      </c>
    </row>
    <row r="310" spans="1:8" ht="11.25">
      <c r="A310" s="134">
        <v>309</v>
      </c>
      <c r="B310" s="134" t="s">
        <v>1352</v>
      </c>
      <c r="C310" s="134" t="s">
        <v>1356</v>
      </c>
      <c r="D310" s="134" t="s">
        <v>1357</v>
      </c>
      <c r="E310" s="134" t="s">
        <v>2126</v>
      </c>
      <c r="F310" s="134" t="s">
        <v>2127</v>
      </c>
      <c r="G310" s="134" t="s">
        <v>2125</v>
      </c>
      <c r="H310" s="134" t="s">
        <v>214</v>
      </c>
    </row>
    <row r="311" spans="1:8" ht="11.25">
      <c r="A311" s="134">
        <v>310</v>
      </c>
      <c r="B311" s="134" t="s">
        <v>1352</v>
      </c>
      <c r="C311" s="134" t="s">
        <v>1356</v>
      </c>
      <c r="D311" s="134" t="s">
        <v>1357</v>
      </c>
      <c r="E311" s="134" t="s">
        <v>2128</v>
      </c>
      <c r="F311" s="134" t="s">
        <v>2129</v>
      </c>
      <c r="G311" s="134" t="s">
        <v>2125</v>
      </c>
      <c r="H311" s="134" t="s">
        <v>214</v>
      </c>
    </row>
    <row r="312" spans="1:8" ht="11.25">
      <c r="A312" s="134">
        <v>311</v>
      </c>
      <c r="B312" s="134" t="s">
        <v>1352</v>
      </c>
      <c r="C312" s="134" t="s">
        <v>1360</v>
      </c>
      <c r="D312" s="134" t="s">
        <v>1361</v>
      </c>
      <c r="E312" s="134" t="s">
        <v>2130</v>
      </c>
      <c r="F312" s="134" t="s">
        <v>2131</v>
      </c>
      <c r="G312" s="134" t="s">
        <v>2125</v>
      </c>
      <c r="H312" s="134" t="s">
        <v>214</v>
      </c>
    </row>
    <row r="313" spans="1:8" ht="11.25">
      <c r="A313" s="134">
        <v>312</v>
      </c>
      <c r="B313" s="134" t="s">
        <v>1352</v>
      </c>
      <c r="C313" s="134" t="s">
        <v>787</v>
      </c>
      <c r="D313" s="134" t="s">
        <v>1362</v>
      </c>
      <c r="E313" s="134" t="s">
        <v>2132</v>
      </c>
      <c r="F313" s="134" t="s">
        <v>2133</v>
      </c>
      <c r="G313" s="134" t="s">
        <v>2125</v>
      </c>
      <c r="H313" s="134" t="s">
        <v>214</v>
      </c>
    </row>
    <row r="314" spans="1:8" ht="11.25">
      <c r="A314" s="134">
        <v>313</v>
      </c>
      <c r="B314" s="134" t="s">
        <v>1352</v>
      </c>
      <c r="C314" s="134" t="s">
        <v>787</v>
      </c>
      <c r="D314" s="134" t="s">
        <v>1362</v>
      </c>
      <c r="E314" s="134" t="s">
        <v>1644</v>
      </c>
      <c r="F314" s="134" t="s">
        <v>2134</v>
      </c>
      <c r="G314" s="134" t="s">
        <v>2125</v>
      </c>
      <c r="H314" s="134" t="s">
        <v>214</v>
      </c>
    </row>
    <row r="315" spans="1:8" ht="11.25">
      <c r="A315" s="134">
        <v>314</v>
      </c>
      <c r="B315" s="134" t="s">
        <v>1352</v>
      </c>
      <c r="C315" s="134" t="s">
        <v>1363</v>
      </c>
      <c r="D315" s="134" t="s">
        <v>1364</v>
      </c>
      <c r="E315" s="134" t="s">
        <v>2071</v>
      </c>
      <c r="F315" s="134" t="s">
        <v>2135</v>
      </c>
      <c r="G315" s="134" t="s">
        <v>2125</v>
      </c>
      <c r="H315" s="134" t="s">
        <v>214</v>
      </c>
    </row>
    <row r="316" spans="1:8" ht="11.25">
      <c r="A316" s="134">
        <v>315</v>
      </c>
      <c r="B316" s="134" t="s">
        <v>1352</v>
      </c>
      <c r="C316" s="134" t="s">
        <v>1365</v>
      </c>
      <c r="D316" s="134" t="s">
        <v>1366</v>
      </c>
      <c r="E316" s="134" t="s">
        <v>2084</v>
      </c>
      <c r="F316" s="134" t="s">
        <v>2136</v>
      </c>
      <c r="G316" s="134" t="s">
        <v>2125</v>
      </c>
      <c r="H316" s="134" t="s">
        <v>214</v>
      </c>
    </row>
    <row r="317" spans="1:8" ht="11.25">
      <c r="A317" s="134">
        <v>316</v>
      </c>
      <c r="B317" s="134" t="s">
        <v>1352</v>
      </c>
      <c r="C317" s="134" t="s">
        <v>1367</v>
      </c>
      <c r="D317" s="134" t="s">
        <v>1368</v>
      </c>
      <c r="E317" s="134" t="s">
        <v>2137</v>
      </c>
      <c r="F317" s="134" t="s">
        <v>2138</v>
      </c>
      <c r="G317" s="134" t="s">
        <v>2125</v>
      </c>
      <c r="H317" s="134" t="s">
        <v>214</v>
      </c>
    </row>
    <row r="318" spans="1:8" ht="11.25">
      <c r="A318" s="134">
        <v>317</v>
      </c>
      <c r="B318" s="134" t="s">
        <v>1352</v>
      </c>
      <c r="C318" s="134" t="s">
        <v>1367</v>
      </c>
      <c r="D318" s="134" t="s">
        <v>1368</v>
      </c>
      <c r="E318" s="134" t="s">
        <v>2139</v>
      </c>
      <c r="F318" s="134" t="s">
        <v>2140</v>
      </c>
      <c r="G318" s="134" t="s">
        <v>2125</v>
      </c>
      <c r="H318" s="134" t="s">
        <v>214</v>
      </c>
    </row>
    <row r="319" spans="1:8" ht="11.25">
      <c r="A319" s="134">
        <v>318</v>
      </c>
      <c r="B319" s="134" t="s">
        <v>2141</v>
      </c>
      <c r="C319" s="134" t="s">
        <v>2141</v>
      </c>
      <c r="D319" s="134" t="s">
        <v>2142</v>
      </c>
      <c r="E319" s="134" t="s">
        <v>2143</v>
      </c>
      <c r="F319" s="134" t="s">
        <v>1565</v>
      </c>
      <c r="G319" s="134" t="s">
        <v>2144</v>
      </c>
      <c r="H319" s="134" t="s">
        <v>215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419</v>
      </c>
      <c r="C1" s="304" t="s">
        <v>420</v>
      </c>
      <c r="D1" s="304" t="s">
        <v>421</v>
      </c>
      <c r="E1" s="304" t="s">
        <v>422</v>
      </c>
      <c r="F1" s="304" t="s">
        <v>423</v>
      </c>
      <c r="G1" s="304" t="s">
        <v>424</v>
      </c>
      <c r="H1" s="304" t="s">
        <v>425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76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420</v>
      </c>
      <c r="B1" s="44" t="s">
        <v>419</v>
      </c>
      <c r="C1" s="44" t="s">
        <v>25</v>
      </c>
    </row>
    <row r="2" spans="1:5" ht="11.25">
      <c r="A2" s="136" t="s">
        <v>475</v>
      </c>
      <c r="B2" s="44" t="s">
        <v>475</v>
      </c>
      <c r="C2" s="44" t="s">
        <v>476</v>
      </c>
      <c r="D2" s="44" t="s">
        <v>475</v>
      </c>
      <c r="E2" s="44" t="s">
        <v>1371</v>
      </c>
    </row>
    <row r="3" spans="1:5" ht="11.25">
      <c r="A3" s="136" t="s">
        <v>475</v>
      </c>
      <c r="B3" s="44" t="s">
        <v>477</v>
      </c>
      <c r="C3" s="44" t="s">
        <v>478</v>
      </c>
      <c r="D3" s="44" t="s">
        <v>513</v>
      </c>
      <c r="E3" s="44" t="s">
        <v>1372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537</v>
      </c>
      <c r="E4" s="44" t="s">
        <v>1373</v>
      </c>
    </row>
    <row r="5" spans="1:5" ht="11.25">
      <c r="A5" s="136" t="s">
        <v>475</v>
      </c>
      <c r="B5" s="44" t="s">
        <v>481</v>
      </c>
      <c r="C5" s="44" t="s">
        <v>482</v>
      </c>
      <c r="D5" s="44" t="s">
        <v>549</v>
      </c>
      <c r="E5" s="44" t="s">
        <v>1374</v>
      </c>
    </row>
    <row r="6" spans="1:5" ht="11.25">
      <c r="A6" s="136" t="s">
        <v>475</v>
      </c>
      <c r="B6" s="44" t="s">
        <v>483</v>
      </c>
      <c r="C6" s="44" t="s">
        <v>484</v>
      </c>
      <c r="D6" s="44" t="s">
        <v>575</v>
      </c>
      <c r="E6" s="44" t="s">
        <v>1375</v>
      </c>
    </row>
    <row r="7" spans="1:5" ht="11.25">
      <c r="A7" s="136" t="s">
        <v>475</v>
      </c>
      <c r="B7" s="44" t="s">
        <v>485</v>
      </c>
      <c r="C7" s="44" t="s">
        <v>486</v>
      </c>
      <c r="D7" s="44" t="s">
        <v>591</v>
      </c>
      <c r="E7" s="44" t="s">
        <v>1376</v>
      </c>
    </row>
    <row r="8" spans="1:5" ht="11.25">
      <c r="A8" s="136" t="s">
        <v>475</v>
      </c>
      <c r="B8" s="44" t="s">
        <v>487</v>
      </c>
      <c r="C8" s="44" t="s">
        <v>488</v>
      </c>
      <c r="D8" s="44" t="s">
        <v>613</v>
      </c>
      <c r="E8" s="44" t="s">
        <v>1377</v>
      </c>
    </row>
    <row r="9" spans="1:5" ht="11.25">
      <c r="A9" s="136" t="s">
        <v>475</v>
      </c>
      <c r="B9" s="44" t="s">
        <v>489</v>
      </c>
      <c r="C9" s="44" t="s">
        <v>490</v>
      </c>
      <c r="D9" s="44" t="s">
        <v>623</v>
      </c>
      <c r="E9" s="44" t="s">
        <v>1378</v>
      </c>
    </row>
    <row r="10" spans="1:5" ht="11.25">
      <c r="A10" s="136" t="s">
        <v>475</v>
      </c>
      <c r="B10" s="44" t="s">
        <v>491</v>
      </c>
      <c r="C10" s="44" t="s">
        <v>492</v>
      </c>
      <c r="D10" s="44" t="s">
        <v>639</v>
      </c>
      <c r="E10" s="44" t="s">
        <v>1379</v>
      </c>
    </row>
    <row r="11" spans="1:5" ht="11.25">
      <c r="A11" s="136" t="s">
        <v>475</v>
      </c>
      <c r="B11" s="44" t="s">
        <v>493</v>
      </c>
      <c r="C11" s="44" t="s">
        <v>494</v>
      </c>
      <c r="D11" s="44" t="s">
        <v>642</v>
      </c>
      <c r="E11" s="44" t="s">
        <v>1380</v>
      </c>
    </row>
    <row r="12" spans="1:5" ht="11.25">
      <c r="A12" s="136" t="s">
        <v>475</v>
      </c>
      <c r="B12" s="44" t="s">
        <v>495</v>
      </c>
      <c r="C12" s="44" t="s">
        <v>496</v>
      </c>
      <c r="D12" s="44" t="s">
        <v>645</v>
      </c>
      <c r="E12" s="44" t="s">
        <v>1381</v>
      </c>
    </row>
    <row r="13" spans="1:5" ht="11.25">
      <c r="A13" s="136" t="s">
        <v>475</v>
      </c>
      <c r="B13" s="44" t="s">
        <v>497</v>
      </c>
      <c r="C13" s="44" t="s">
        <v>498</v>
      </c>
      <c r="D13" s="44" t="s">
        <v>648</v>
      </c>
      <c r="E13" s="44" t="s">
        <v>1382</v>
      </c>
    </row>
    <row r="14" spans="1:5" ht="11.25">
      <c r="A14" s="136" t="s">
        <v>475</v>
      </c>
      <c r="B14" s="44" t="s">
        <v>499</v>
      </c>
      <c r="C14" s="44" t="s">
        <v>500</v>
      </c>
      <c r="D14" s="44" t="s">
        <v>651</v>
      </c>
      <c r="E14" s="44" t="s">
        <v>1383</v>
      </c>
    </row>
    <row r="15" spans="1:5" ht="11.25">
      <c r="A15" s="136" t="s">
        <v>475</v>
      </c>
      <c r="B15" s="44" t="s">
        <v>501</v>
      </c>
      <c r="C15" s="44" t="s">
        <v>502</v>
      </c>
      <c r="D15" s="44" t="s">
        <v>654</v>
      </c>
      <c r="E15" s="44" t="s">
        <v>1384</v>
      </c>
    </row>
    <row r="16" spans="1:5" ht="11.25">
      <c r="A16" s="136" t="s">
        <v>475</v>
      </c>
      <c r="B16" s="44" t="s">
        <v>503</v>
      </c>
      <c r="C16" s="44" t="s">
        <v>504</v>
      </c>
      <c r="D16" s="44" t="s">
        <v>657</v>
      </c>
      <c r="E16" s="44" t="s">
        <v>1385</v>
      </c>
    </row>
    <row r="17" spans="1:5" ht="11.25">
      <c r="A17" s="136" t="s">
        <v>475</v>
      </c>
      <c r="B17" s="44" t="s">
        <v>505</v>
      </c>
      <c r="C17" s="44" t="s">
        <v>506</v>
      </c>
      <c r="D17" s="44" t="s">
        <v>660</v>
      </c>
      <c r="E17" s="44" t="s">
        <v>1386</v>
      </c>
    </row>
    <row r="18" spans="1:5" ht="11.25">
      <c r="A18" s="136" t="s">
        <v>475</v>
      </c>
      <c r="B18" s="44" t="s">
        <v>507</v>
      </c>
      <c r="C18" s="44" t="s">
        <v>508</v>
      </c>
      <c r="D18" s="44" t="s">
        <v>663</v>
      </c>
      <c r="E18" s="44" t="s">
        <v>1387</v>
      </c>
    </row>
    <row r="19" spans="1:5" ht="11.25">
      <c r="A19" s="136" t="s">
        <v>475</v>
      </c>
      <c r="B19" s="44" t="s">
        <v>509</v>
      </c>
      <c r="C19" s="44" t="s">
        <v>510</v>
      </c>
      <c r="D19" s="44" t="s">
        <v>666</v>
      </c>
      <c r="E19" s="44" t="s">
        <v>1388</v>
      </c>
    </row>
    <row r="20" spans="1:5" ht="11.25">
      <c r="A20" s="136" t="s">
        <v>475</v>
      </c>
      <c r="B20" s="44" t="s">
        <v>511</v>
      </c>
      <c r="C20" s="44" t="s">
        <v>512</v>
      </c>
      <c r="D20" s="44" t="s">
        <v>669</v>
      </c>
      <c r="E20" s="44" t="s">
        <v>1389</v>
      </c>
    </row>
    <row r="21" spans="1:5" ht="11.25">
      <c r="A21" s="136" t="s">
        <v>513</v>
      </c>
      <c r="B21" s="44" t="s">
        <v>513</v>
      </c>
      <c r="C21" s="44" t="s">
        <v>514</v>
      </c>
      <c r="D21" s="44" t="s">
        <v>672</v>
      </c>
      <c r="E21" s="44" t="s">
        <v>1390</v>
      </c>
    </row>
    <row r="22" spans="1:5" ht="11.25">
      <c r="A22" s="136" t="s">
        <v>513</v>
      </c>
      <c r="B22" s="44" t="s">
        <v>515</v>
      </c>
      <c r="C22" s="44" t="s">
        <v>516</v>
      </c>
      <c r="D22" s="44" t="s">
        <v>675</v>
      </c>
      <c r="E22" s="44" t="s">
        <v>1391</v>
      </c>
    </row>
    <row r="23" spans="1:5" ht="11.25">
      <c r="A23" s="136" t="s">
        <v>513</v>
      </c>
      <c r="B23" s="44" t="s">
        <v>517</v>
      </c>
      <c r="C23" s="44" t="s">
        <v>518</v>
      </c>
      <c r="D23" s="44" t="s">
        <v>701</v>
      </c>
      <c r="E23" s="44" t="s">
        <v>1392</v>
      </c>
    </row>
    <row r="24" spans="1:5" ht="11.25">
      <c r="A24" s="136" t="s">
        <v>513</v>
      </c>
      <c r="B24" s="44" t="s">
        <v>519</v>
      </c>
      <c r="C24" s="44" t="s">
        <v>520</v>
      </c>
      <c r="D24" s="44" t="s">
        <v>720</v>
      </c>
      <c r="E24" s="44" t="s">
        <v>1393</v>
      </c>
    </row>
    <row r="25" spans="1:5" ht="11.25">
      <c r="A25" s="136" t="s">
        <v>513</v>
      </c>
      <c r="B25" s="44" t="s">
        <v>521</v>
      </c>
      <c r="C25" s="44" t="s">
        <v>522</v>
      </c>
      <c r="D25" s="44" t="s">
        <v>740</v>
      </c>
      <c r="E25" s="44" t="s">
        <v>1394</v>
      </c>
    </row>
    <row r="26" spans="1:5" ht="11.25">
      <c r="A26" s="136" t="s">
        <v>513</v>
      </c>
      <c r="B26" s="44" t="s">
        <v>523</v>
      </c>
      <c r="C26" s="44" t="s">
        <v>524</v>
      </c>
      <c r="D26" s="44" t="s">
        <v>759</v>
      </c>
      <c r="E26" s="44" t="s">
        <v>1395</v>
      </c>
    </row>
    <row r="27" spans="1:5" ht="11.25">
      <c r="A27" s="136" t="s">
        <v>513</v>
      </c>
      <c r="B27" s="44" t="s">
        <v>525</v>
      </c>
      <c r="C27" s="44" t="s">
        <v>526</v>
      </c>
      <c r="D27" s="44" t="s">
        <v>782</v>
      </c>
      <c r="E27" s="44" t="s">
        <v>1396</v>
      </c>
    </row>
    <row r="28" spans="1:5" ht="11.25">
      <c r="A28" s="136" t="s">
        <v>513</v>
      </c>
      <c r="B28" s="44" t="s">
        <v>527</v>
      </c>
      <c r="C28" s="44" t="s">
        <v>528</v>
      </c>
      <c r="D28" s="44" t="s">
        <v>798</v>
      </c>
      <c r="E28" s="44" t="s">
        <v>1397</v>
      </c>
    </row>
    <row r="29" spans="1:5" ht="11.25">
      <c r="A29" s="136" t="s">
        <v>513</v>
      </c>
      <c r="B29" s="44" t="s">
        <v>529</v>
      </c>
      <c r="C29" s="44" t="s">
        <v>530</v>
      </c>
      <c r="D29" s="44" t="s">
        <v>824</v>
      </c>
      <c r="E29" s="44" t="s">
        <v>1398</v>
      </c>
    </row>
    <row r="30" spans="1:5" ht="11.25">
      <c r="A30" s="136" t="s">
        <v>513</v>
      </c>
      <c r="B30" s="44" t="s">
        <v>531</v>
      </c>
      <c r="C30" s="44" t="s">
        <v>532</v>
      </c>
      <c r="D30" s="44" t="s">
        <v>846</v>
      </c>
      <c r="E30" s="44" t="s">
        <v>1399</v>
      </c>
    </row>
    <row r="31" spans="1:5" ht="11.25">
      <c r="A31" s="136" t="s">
        <v>513</v>
      </c>
      <c r="B31" s="44" t="s">
        <v>533</v>
      </c>
      <c r="C31" s="44" t="s">
        <v>534</v>
      </c>
      <c r="D31" s="44" t="s">
        <v>862</v>
      </c>
      <c r="E31" s="44" t="s">
        <v>1400</v>
      </c>
    </row>
    <row r="32" spans="1:5" ht="11.25">
      <c r="A32" s="136" t="s">
        <v>513</v>
      </c>
      <c r="B32" s="44" t="s">
        <v>535</v>
      </c>
      <c r="C32" s="44" t="s">
        <v>536</v>
      </c>
      <c r="D32" s="44" t="s">
        <v>892</v>
      </c>
      <c r="E32" s="44" t="s">
        <v>1401</v>
      </c>
    </row>
    <row r="33" spans="1:5" ht="11.25">
      <c r="A33" s="136" t="s">
        <v>537</v>
      </c>
      <c r="B33" s="44" t="s">
        <v>539</v>
      </c>
      <c r="C33" s="44" t="s">
        <v>540</v>
      </c>
      <c r="D33" s="44" t="s">
        <v>900</v>
      </c>
      <c r="E33" s="44" t="s">
        <v>1402</v>
      </c>
    </row>
    <row r="34" spans="1:5" ht="11.25">
      <c r="A34" s="136" t="s">
        <v>537</v>
      </c>
      <c r="B34" s="44" t="s">
        <v>537</v>
      </c>
      <c r="C34" s="44" t="s">
        <v>538</v>
      </c>
      <c r="D34" s="44" t="s">
        <v>920</v>
      </c>
      <c r="E34" s="44" t="s">
        <v>1403</v>
      </c>
    </row>
    <row r="35" spans="1:5" ht="11.25">
      <c r="A35" s="136" t="s">
        <v>537</v>
      </c>
      <c r="B35" s="44" t="s">
        <v>541</v>
      </c>
      <c r="C35" s="44" t="s">
        <v>542</v>
      </c>
      <c r="D35" s="44" t="s">
        <v>938</v>
      </c>
      <c r="E35" s="44" t="s">
        <v>1404</v>
      </c>
    </row>
    <row r="36" spans="1:5" ht="11.25">
      <c r="A36" s="136" t="s">
        <v>537</v>
      </c>
      <c r="B36" s="44" t="s">
        <v>543</v>
      </c>
      <c r="C36" s="44" t="s">
        <v>544</v>
      </c>
      <c r="D36" s="44" t="s">
        <v>965</v>
      </c>
      <c r="E36" s="44" t="s">
        <v>1405</v>
      </c>
    </row>
    <row r="37" spans="1:5" ht="11.25">
      <c r="A37" s="136" t="s">
        <v>537</v>
      </c>
      <c r="B37" s="44" t="s">
        <v>545</v>
      </c>
      <c r="C37" s="44" t="s">
        <v>546</v>
      </c>
      <c r="D37" s="44" t="s">
        <v>981</v>
      </c>
      <c r="E37" s="44" t="s">
        <v>1406</v>
      </c>
    </row>
    <row r="38" spans="1:5" ht="11.25">
      <c r="A38" s="136" t="s">
        <v>537</v>
      </c>
      <c r="B38" s="44" t="s">
        <v>547</v>
      </c>
      <c r="C38" s="44" t="s">
        <v>548</v>
      </c>
      <c r="D38" s="44" t="s">
        <v>1001</v>
      </c>
      <c r="E38" s="44" t="s">
        <v>1407</v>
      </c>
    </row>
    <row r="39" spans="1:5" ht="11.25">
      <c r="A39" s="136" t="s">
        <v>549</v>
      </c>
      <c r="B39" s="44" t="s">
        <v>549</v>
      </c>
      <c r="C39" s="44" t="s">
        <v>550</v>
      </c>
      <c r="D39" s="44" t="s">
        <v>1016</v>
      </c>
      <c r="E39" s="44" t="s">
        <v>1408</v>
      </c>
    </row>
    <row r="40" spans="1:5" ht="11.25">
      <c r="A40" s="136" t="s">
        <v>549</v>
      </c>
      <c r="B40" s="44" t="s">
        <v>551</v>
      </c>
      <c r="C40" s="44" t="s">
        <v>552</v>
      </c>
      <c r="D40" s="44" t="s">
        <v>1053</v>
      </c>
      <c r="E40" s="44" t="s">
        <v>1409</v>
      </c>
    </row>
    <row r="41" spans="1:5" ht="11.25">
      <c r="A41" s="136" t="s">
        <v>549</v>
      </c>
      <c r="B41" s="44" t="s">
        <v>553</v>
      </c>
      <c r="C41" s="44" t="s">
        <v>554</v>
      </c>
      <c r="D41" s="44" t="s">
        <v>1067</v>
      </c>
      <c r="E41" s="44" t="s">
        <v>1410</v>
      </c>
    </row>
    <row r="42" spans="1:5" ht="11.25">
      <c r="A42" s="136" t="s">
        <v>549</v>
      </c>
      <c r="B42" s="44" t="s">
        <v>555</v>
      </c>
      <c r="C42" s="44" t="s">
        <v>556</v>
      </c>
      <c r="D42" s="44" t="s">
        <v>1091</v>
      </c>
      <c r="E42" s="44" t="s">
        <v>1411</v>
      </c>
    </row>
    <row r="43" spans="1:5" ht="11.25">
      <c r="A43" s="136" t="s">
        <v>549</v>
      </c>
      <c r="B43" s="44" t="s">
        <v>557</v>
      </c>
      <c r="C43" s="44" t="s">
        <v>558</v>
      </c>
      <c r="D43" s="44" t="s">
        <v>1110</v>
      </c>
      <c r="E43" s="44" t="s">
        <v>1412</v>
      </c>
    </row>
    <row r="44" spans="1:5" ht="11.25">
      <c r="A44" s="136" t="s">
        <v>549</v>
      </c>
      <c r="B44" s="44" t="s">
        <v>559</v>
      </c>
      <c r="C44" s="44" t="s">
        <v>560</v>
      </c>
      <c r="D44" s="44" t="s">
        <v>1129</v>
      </c>
      <c r="E44" s="44" t="s">
        <v>1413</v>
      </c>
    </row>
    <row r="45" spans="1:5" ht="11.25">
      <c r="A45" s="136" t="s">
        <v>549</v>
      </c>
      <c r="B45" s="44" t="s">
        <v>561</v>
      </c>
      <c r="C45" s="44" t="s">
        <v>562</v>
      </c>
      <c r="D45" s="44" t="s">
        <v>1150</v>
      </c>
      <c r="E45" s="44" t="s">
        <v>1414</v>
      </c>
    </row>
    <row r="46" spans="1:5" ht="11.25">
      <c r="A46" s="136" t="s">
        <v>549</v>
      </c>
      <c r="B46" s="44" t="s">
        <v>563</v>
      </c>
      <c r="C46" s="44" t="s">
        <v>564</v>
      </c>
      <c r="D46" s="44" t="s">
        <v>1169</v>
      </c>
      <c r="E46" s="44" t="s">
        <v>1415</v>
      </c>
    </row>
    <row r="47" spans="1:5" ht="11.25">
      <c r="A47" s="136" t="s">
        <v>549</v>
      </c>
      <c r="B47" s="44" t="s">
        <v>565</v>
      </c>
      <c r="C47" s="44" t="s">
        <v>566</v>
      </c>
      <c r="D47" s="44" t="s">
        <v>1181</v>
      </c>
      <c r="E47" s="44" t="s">
        <v>1416</v>
      </c>
    </row>
    <row r="48" spans="1:5" ht="11.25">
      <c r="A48" s="136" t="s">
        <v>549</v>
      </c>
      <c r="B48" s="44" t="s">
        <v>567</v>
      </c>
      <c r="C48" s="44" t="s">
        <v>568</v>
      </c>
      <c r="D48" s="44" t="s">
        <v>1202</v>
      </c>
      <c r="E48" s="44" t="s">
        <v>1417</v>
      </c>
    </row>
    <row r="49" spans="1:5" ht="11.25">
      <c r="A49" s="136" t="s">
        <v>549</v>
      </c>
      <c r="B49" s="44" t="s">
        <v>569</v>
      </c>
      <c r="C49" s="44" t="s">
        <v>570</v>
      </c>
      <c r="D49" s="44" t="s">
        <v>1224</v>
      </c>
      <c r="E49" s="44" t="s">
        <v>1418</v>
      </c>
    </row>
    <row r="50" spans="1:5" ht="11.25">
      <c r="A50" s="136" t="s">
        <v>549</v>
      </c>
      <c r="B50" s="44" t="s">
        <v>571</v>
      </c>
      <c r="C50" s="44" t="s">
        <v>572</v>
      </c>
      <c r="D50" s="44" t="s">
        <v>1232</v>
      </c>
      <c r="E50" s="44" t="s">
        <v>1419</v>
      </c>
    </row>
    <row r="51" spans="1:5" ht="11.25">
      <c r="A51" s="136" t="s">
        <v>549</v>
      </c>
      <c r="B51" s="44" t="s">
        <v>573</v>
      </c>
      <c r="C51" s="44" t="s">
        <v>574</v>
      </c>
      <c r="D51" s="44" t="s">
        <v>1253</v>
      </c>
      <c r="E51" s="44" t="s">
        <v>1420</v>
      </c>
    </row>
    <row r="52" spans="1:5" ht="11.25">
      <c r="A52" s="136" t="s">
        <v>575</v>
      </c>
      <c r="B52" s="44" t="s">
        <v>575</v>
      </c>
      <c r="C52" s="44" t="s">
        <v>576</v>
      </c>
      <c r="D52" s="44" t="s">
        <v>1275</v>
      </c>
      <c r="E52" s="44" t="s">
        <v>1421</v>
      </c>
    </row>
    <row r="53" spans="1:5" ht="11.25">
      <c r="A53" s="136" t="s">
        <v>575</v>
      </c>
      <c r="B53" s="44" t="s">
        <v>577</v>
      </c>
      <c r="C53" s="44" t="s">
        <v>578</v>
      </c>
      <c r="D53" s="44" t="s">
        <v>1292</v>
      </c>
      <c r="E53" s="44" t="s">
        <v>1422</v>
      </c>
    </row>
    <row r="54" spans="1:5" ht="11.25">
      <c r="A54" s="136" t="s">
        <v>575</v>
      </c>
      <c r="B54" s="44" t="s">
        <v>579</v>
      </c>
      <c r="C54" s="44" t="s">
        <v>580</v>
      </c>
      <c r="D54" s="44" t="s">
        <v>1309</v>
      </c>
      <c r="E54" s="44" t="s">
        <v>1423</v>
      </c>
    </row>
    <row r="55" spans="1:5" ht="11.25">
      <c r="A55" s="136" t="s">
        <v>575</v>
      </c>
      <c r="B55" s="44" t="s">
        <v>581</v>
      </c>
      <c r="C55" s="44" t="s">
        <v>582</v>
      </c>
      <c r="D55" s="44" t="s">
        <v>1324</v>
      </c>
      <c r="E55" s="44" t="s">
        <v>1424</v>
      </c>
    </row>
    <row r="56" spans="1:5" ht="11.25">
      <c r="A56" s="136" t="s">
        <v>575</v>
      </c>
      <c r="B56" s="44" t="s">
        <v>583</v>
      </c>
      <c r="C56" s="44" t="s">
        <v>584</v>
      </c>
      <c r="D56" s="44" t="s">
        <v>1352</v>
      </c>
      <c r="E56" s="44" t="s">
        <v>1425</v>
      </c>
    </row>
    <row r="57" spans="1:3" ht="11.25">
      <c r="A57" s="136" t="s">
        <v>575</v>
      </c>
      <c r="B57" s="44" t="s">
        <v>585</v>
      </c>
      <c r="C57" s="44" t="s">
        <v>586</v>
      </c>
    </row>
    <row r="58" spans="1:3" ht="11.25">
      <c r="A58" s="136" t="s">
        <v>575</v>
      </c>
      <c r="B58" s="44" t="s">
        <v>587</v>
      </c>
      <c r="C58" s="44" t="s">
        <v>588</v>
      </c>
    </row>
    <row r="59" spans="1:3" ht="11.25">
      <c r="A59" s="136" t="s">
        <v>575</v>
      </c>
      <c r="B59" s="44" t="s">
        <v>589</v>
      </c>
      <c r="C59" s="44" t="s">
        <v>590</v>
      </c>
    </row>
    <row r="60" spans="1:3" ht="11.25">
      <c r="A60" s="136" t="s">
        <v>591</v>
      </c>
      <c r="B60" s="44" t="s">
        <v>591</v>
      </c>
      <c r="C60" s="44" t="s">
        <v>592</v>
      </c>
    </row>
    <row r="61" spans="1:3" ht="11.25">
      <c r="A61" s="136" t="s">
        <v>591</v>
      </c>
      <c r="B61" s="44" t="s">
        <v>593</v>
      </c>
      <c r="C61" s="44" t="s">
        <v>594</v>
      </c>
    </row>
    <row r="62" spans="1:3" ht="11.25">
      <c r="A62" s="136" t="s">
        <v>591</v>
      </c>
      <c r="B62" s="44" t="s">
        <v>595</v>
      </c>
      <c r="C62" s="44" t="s">
        <v>596</v>
      </c>
    </row>
    <row r="63" spans="1:3" ht="11.25">
      <c r="A63" s="136" t="s">
        <v>591</v>
      </c>
      <c r="B63" s="44" t="s">
        <v>597</v>
      </c>
      <c r="C63" s="44" t="s">
        <v>598</v>
      </c>
    </row>
    <row r="64" spans="1:3" ht="11.25">
      <c r="A64" s="136" t="s">
        <v>591</v>
      </c>
      <c r="B64" s="44" t="s">
        <v>599</v>
      </c>
      <c r="C64" s="44" t="s">
        <v>600</v>
      </c>
    </row>
    <row r="65" spans="1:3" ht="11.25">
      <c r="A65" s="136" t="s">
        <v>591</v>
      </c>
      <c r="B65" s="44" t="s">
        <v>601</v>
      </c>
      <c r="C65" s="44" t="s">
        <v>602</v>
      </c>
    </row>
    <row r="66" spans="1:3" ht="11.25">
      <c r="A66" s="136" t="s">
        <v>591</v>
      </c>
      <c r="B66" s="44" t="s">
        <v>603</v>
      </c>
      <c r="C66" s="44" t="s">
        <v>604</v>
      </c>
    </row>
    <row r="67" spans="1:3" ht="11.25">
      <c r="A67" s="136" t="s">
        <v>591</v>
      </c>
      <c r="B67" s="44" t="s">
        <v>605</v>
      </c>
      <c r="C67" s="44" t="s">
        <v>606</v>
      </c>
    </row>
    <row r="68" spans="1:3" ht="11.25">
      <c r="A68" s="136" t="s">
        <v>591</v>
      </c>
      <c r="B68" s="44" t="s">
        <v>607</v>
      </c>
      <c r="C68" s="44" t="s">
        <v>608</v>
      </c>
    </row>
    <row r="69" spans="1:3" ht="11.25">
      <c r="A69" s="136" t="s">
        <v>591</v>
      </c>
      <c r="B69" s="44" t="s">
        <v>609</v>
      </c>
      <c r="C69" s="44" t="s">
        <v>610</v>
      </c>
    </row>
    <row r="70" spans="1:3" ht="11.25">
      <c r="A70" s="136" t="s">
        <v>591</v>
      </c>
      <c r="B70" s="44" t="s">
        <v>611</v>
      </c>
      <c r="C70" s="44" t="s">
        <v>612</v>
      </c>
    </row>
    <row r="71" spans="1:3" ht="11.25">
      <c r="A71" s="136" t="s">
        <v>613</v>
      </c>
      <c r="B71" s="44" t="s">
        <v>615</v>
      </c>
      <c r="C71" s="44" t="s">
        <v>616</v>
      </c>
    </row>
    <row r="72" spans="1:3" ht="11.25">
      <c r="A72" s="136" t="s">
        <v>613</v>
      </c>
      <c r="B72" s="44" t="s">
        <v>613</v>
      </c>
      <c r="C72" s="44" t="s">
        <v>614</v>
      </c>
    </row>
    <row r="73" spans="1:3" ht="11.25">
      <c r="A73" s="136" t="s">
        <v>613</v>
      </c>
      <c r="B73" s="44" t="s">
        <v>617</v>
      </c>
      <c r="C73" s="44" t="s">
        <v>618</v>
      </c>
    </row>
    <row r="74" spans="1:3" ht="11.25">
      <c r="A74" s="136" t="s">
        <v>613</v>
      </c>
      <c r="B74" s="44" t="s">
        <v>619</v>
      </c>
      <c r="C74" s="44" t="s">
        <v>620</v>
      </c>
    </row>
    <row r="75" spans="1:3" ht="11.25">
      <c r="A75" s="136" t="s">
        <v>613</v>
      </c>
      <c r="B75" s="44" t="s">
        <v>621</v>
      </c>
      <c r="C75" s="44" t="s">
        <v>622</v>
      </c>
    </row>
    <row r="76" spans="1:3" ht="11.25">
      <c r="A76" s="136" t="s">
        <v>623</v>
      </c>
      <c r="B76" s="44" t="s">
        <v>623</v>
      </c>
      <c r="C76" s="44" t="s">
        <v>624</v>
      </c>
    </row>
    <row r="77" spans="1:3" ht="11.25">
      <c r="A77" s="136" t="s">
        <v>623</v>
      </c>
      <c r="B77" s="44" t="s">
        <v>625</v>
      </c>
      <c r="C77" s="44" t="s">
        <v>626</v>
      </c>
    </row>
    <row r="78" spans="1:3" ht="11.25">
      <c r="A78" s="136" t="s">
        <v>623</v>
      </c>
      <c r="B78" s="44" t="s">
        <v>627</v>
      </c>
      <c r="C78" s="44" t="s">
        <v>628</v>
      </c>
    </row>
    <row r="79" spans="1:3" ht="11.25">
      <c r="A79" s="136" t="s">
        <v>623</v>
      </c>
      <c r="B79" s="44" t="s">
        <v>629</v>
      </c>
      <c r="C79" s="44" t="s">
        <v>630</v>
      </c>
    </row>
    <row r="80" spans="1:3" ht="11.25">
      <c r="A80" s="136" t="s">
        <v>623</v>
      </c>
      <c r="B80" s="44" t="s">
        <v>631</v>
      </c>
      <c r="C80" s="44" t="s">
        <v>632</v>
      </c>
    </row>
    <row r="81" spans="1:3" ht="11.25">
      <c r="A81" s="136" t="s">
        <v>623</v>
      </c>
      <c r="B81" s="44" t="s">
        <v>633</v>
      </c>
      <c r="C81" s="44" t="s">
        <v>634</v>
      </c>
    </row>
    <row r="82" spans="1:3" ht="11.25">
      <c r="A82" s="136" t="s">
        <v>623</v>
      </c>
      <c r="B82" s="44" t="s">
        <v>635</v>
      </c>
      <c r="C82" s="44" t="s">
        <v>636</v>
      </c>
    </row>
    <row r="83" spans="1:3" ht="11.25">
      <c r="A83" s="136" t="s">
        <v>623</v>
      </c>
      <c r="B83" s="44" t="s">
        <v>637</v>
      </c>
      <c r="C83" s="44" t="s">
        <v>638</v>
      </c>
    </row>
    <row r="84" spans="1:3" ht="11.25">
      <c r="A84" s="136" t="s">
        <v>639</v>
      </c>
      <c r="B84" s="44" t="s">
        <v>641</v>
      </c>
      <c r="C84" s="44" t="s">
        <v>640</v>
      </c>
    </row>
    <row r="85" spans="1:3" ht="11.25">
      <c r="A85" s="136" t="s">
        <v>639</v>
      </c>
      <c r="B85" s="44" t="s">
        <v>639</v>
      </c>
      <c r="C85" s="44" t="s">
        <v>640</v>
      </c>
    </row>
    <row r="86" spans="1:3" ht="11.25">
      <c r="A86" s="136" t="s">
        <v>642</v>
      </c>
      <c r="B86" s="44" t="s">
        <v>644</v>
      </c>
      <c r="C86" s="44" t="s">
        <v>643</v>
      </c>
    </row>
    <row r="87" spans="1:3" ht="11.25">
      <c r="A87" s="136" t="s">
        <v>642</v>
      </c>
      <c r="B87" s="44" t="s">
        <v>642</v>
      </c>
      <c r="C87" s="44" t="s">
        <v>643</v>
      </c>
    </row>
    <row r="88" spans="1:3" ht="11.25">
      <c r="A88" s="136" t="s">
        <v>645</v>
      </c>
      <c r="B88" s="44" t="s">
        <v>647</v>
      </c>
      <c r="C88" s="44" t="s">
        <v>646</v>
      </c>
    </row>
    <row r="89" spans="1:3" ht="11.25">
      <c r="A89" s="136" t="s">
        <v>645</v>
      </c>
      <c r="B89" s="44" t="s">
        <v>645</v>
      </c>
      <c r="C89" s="44" t="s">
        <v>646</v>
      </c>
    </row>
    <row r="90" spans="1:3" ht="11.25">
      <c r="A90" s="136" t="s">
        <v>648</v>
      </c>
      <c r="B90" s="44" t="s">
        <v>648</v>
      </c>
      <c r="C90" s="44" t="s">
        <v>649</v>
      </c>
    </row>
    <row r="91" spans="1:3" ht="11.25">
      <c r="A91" s="136" t="s">
        <v>648</v>
      </c>
      <c r="B91" s="44" t="s">
        <v>650</v>
      </c>
      <c r="C91" s="44" t="s">
        <v>649</v>
      </c>
    </row>
    <row r="92" spans="1:3" ht="11.25">
      <c r="A92" s="136" t="s">
        <v>651</v>
      </c>
      <c r="B92" s="44" t="s">
        <v>651</v>
      </c>
      <c r="C92" s="44" t="s">
        <v>652</v>
      </c>
    </row>
    <row r="93" spans="1:3" ht="11.25">
      <c r="A93" s="136" t="s">
        <v>651</v>
      </c>
      <c r="B93" s="44" t="s">
        <v>653</v>
      </c>
      <c r="C93" s="44" t="s">
        <v>652</v>
      </c>
    </row>
    <row r="94" spans="1:3" ht="11.25">
      <c r="A94" s="136" t="s">
        <v>654</v>
      </c>
      <c r="B94" s="44" t="s">
        <v>654</v>
      </c>
      <c r="C94" s="44" t="s">
        <v>655</v>
      </c>
    </row>
    <row r="95" spans="1:3" ht="11.25">
      <c r="A95" s="136" t="s">
        <v>654</v>
      </c>
      <c r="B95" s="44" t="s">
        <v>656</v>
      </c>
      <c r="C95" s="44" t="s">
        <v>655</v>
      </c>
    </row>
    <row r="96" spans="1:3" ht="11.25">
      <c r="A96" s="136" t="s">
        <v>657</v>
      </c>
      <c r="B96" s="44" t="s">
        <v>657</v>
      </c>
      <c r="C96" s="44" t="s">
        <v>658</v>
      </c>
    </row>
    <row r="97" spans="1:3" ht="11.25">
      <c r="A97" s="136" t="s">
        <v>657</v>
      </c>
      <c r="B97" s="44" t="s">
        <v>659</v>
      </c>
      <c r="C97" s="44" t="s">
        <v>658</v>
      </c>
    </row>
    <row r="98" spans="1:3" ht="11.25">
      <c r="A98" s="136" t="s">
        <v>660</v>
      </c>
      <c r="B98" s="44" t="s">
        <v>660</v>
      </c>
      <c r="C98" s="44" t="s">
        <v>661</v>
      </c>
    </row>
    <row r="99" spans="1:3" ht="11.25">
      <c r="A99" s="136" t="s">
        <v>660</v>
      </c>
      <c r="B99" s="44" t="s">
        <v>662</v>
      </c>
      <c r="C99" s="44" t="s">
        <v>661</v>
      </c>
    </row>
    <row r="100" spans="1:3" ht="11.25">
      <c r="A100" s="136" t="s">
        <v>663</v>
      </c>
      <c r="B100" s="44" t="s">
        <v>663</v>
      </c>
      <c r="C100" s="44" t="s">
        <v>664</v>
      </c>
    </row>
    <row r="101" spans="1:3" ht="11.25">
      <c r="A101" s="136" t="s">
        <v>663</v>
      </c>
      <c r="B101" s="44" t="s">
        <v>665</v>
      </c>
      <c r="C101" s="44" t="s">
        <v>664</v>
      </c>
    </row>
    <row r="102" spans="1:3" ht="11.25">
      <c r="A102" s="136" t="s">
        <v>666</v>
      </c>
      <c r="B102" s="44" t="s">
        <v>666</v>
      </c>
      <c r="C102" s="44" t="s">
        <v>667</v>
      </c>
    </row>
    <row r="103" spans="1:3" ht="11.25">
      <c r="A103" s="136" t="s">
        <v>666</v>
      </c>
      <c r="B103" s="44" t="s">
        <v>668</v>
      </c>
      <c r="C103" s="44" t="s">
        <v>667</v>
      </c>
    </row>
    <row r="104" spans="1:3" ht="11.25">
      <c r="A104" s="136" t="s">
        <v>669</v>
      </c>
      <c r="B104" s="44" t="s">
        <v>669</v>
      </c>
      <c r="C104" s="44" t="s">
        <v>670</v>
      </c>
    </row>
    <row r="105" spans="1:3" ht="11.25">
      <c r="A105" s="136" t="s">
        <v>669</v>
      </c>
      <c r="B105" s="44" t="s">
        <v>671</v>
      </c>
      <c r="C105" s="44" t="s">
        <v>670</v>
      </c>
    </row>
    <row r="106" spans="1:3" ht="11.25">
      <c r="A106" s="136" t="s">
        <v>672</v>
      </c>
      <c r="B106" s="44" t="s">
        <v>672</v>
      </c>
      <c r="C106" s="44" t="s">
        <v>673</v>
      </c>
    </row>
    <row r="107" spans="1:3" ht="11.25">
      <c r="A107" s="136" t="s">
        <v>672</v>
      </c>
      <c r="B107" s="44" t="s">
        <v>674</v>
      </c>
      <c r="C107" s="44" t="s">
        <v>673</v>
      </c>
    </row>
    <row r="108" spans="1:3" ht="11.25">
      <c r="A108" s="136" t="s">
        <v>675</v>
      </c>
      <c r="B108" s="44" t="s">
        <v>677</v>
      </c>
      <c r="C108" s="44" t="s">
        <v>678</v>
      </c>
    </row>
    <row r="109" spans="1:3" ht="11.25">
      <c r="A109" s="136" t="s">
        <v>675</v>
      </c>
      <c r="B109" s="44" t="s">
        <v>679</v>
      </c>
      <c r="C109" s="44" t="s">
        <v>680</v>
      </c>
    </row>
    <row r="110" spans="1:3" ht="11.25">
      <c r="A110" s="136" t="s">
        <v>675</v>
      </c>
      <c r="B110" s="44" t="s">
        <v>681</v>
      </c>
      <c r="C110" s="44" t="s">
        <v>682</v>
      </c>
    </row>
    <row r="111" spans="1:3" ht="11.25">
      <c r="A111" s="136" t="s">
        <v>675</v>
      </c>
      <c r="B111" s="44" t="s">
        <v>617</v>
      </c>
      <c r="C111" s="44" t="s">
        <v>683</v>
      </c>
    </row>
    <row r="112" spans="1:3" ht="11.25">
      <c r="A112" s="44" t="s">
        <v>675</v>
      </c>
      <c r="B112" s="44" t="s">
        <v>684</v>
      </c>
      <c r="C112" s="44" t="s">
        <v>685</v>
      </c>
    </row>
    <row r="113" spans="1:3" ht="11.25">
      <c r="A113" s="44" t="s">
        <v>675</v>
      </c>
      <c r="B113" s="44" t="s">
        <v>675</v>
      </c>
      <c r="C113" s="44" t="s">
        <v>676</v>
      </c>
    </row>
    <row r="114" spans="1:3" ht="11.25">
      <c r="A114" s="44" t="s">
        <v>675</v>
      </c>
      <c r="B114" s="44" t="s">
        <v>686</v>
      </c>
      <c r="C114" s="44" t="s">
        <v>687</v>
      </c>
    </row>
    <row r="115" spans="1:3" ht="11.25">
      <c r="A115" s="44" t="s">
        <v>675</v>
      </c>
      <c r="B115" s="44" t="s">
        <v>688</v>
      </c>
      <c r="C115" s="44" t="s">
        <v>689</v>
      </c>
    </row>
    <row r="116" spans="1:3" ht="11.25">
      <c r="A116" s="44" t="s">
        <v>675</v>
      </c>
      <c r="B116" s="44" t="s">
        <v>690</v>
      </c>
      <c r="C116" s="44" t="s">
        <v>691</v>
      </c>
    </row>
    <row r="117" spans="1:3" ht="11.25">
      <c r="A117" s="44" t="s">
        <v>675</v>
      </c>
      <c r="B117" s="44" t="s">
        <v>692</v>
      </c>
      <c r="C117" s="44" t="s">
        <v>693</v>
      </c>
    </row>
    <row r="118" spans="1:3" ht="11.25">
      <c r="A118" s="44" t="s">
        <v>675</v>
      </c>
      <c r="B118" s="44" t="s">
        <v>694</v>
      </c>
      <c r="C118" s="44" t="s">
        <v>695</v>
      </c>
    </row>
    <row r="119" spans="1:3" ht="11.25">
      <c r="A119" s="44" t="s">
        <v>675</v>
      </c>
      <c r="B119" s="44" t="s">
        <v>696</v>
      </c>
      <c r="C119" s="44" t="s">
        <v>697</v>
      </c>
    </row>
    <row r="120" spans="1:3" ht="11.25">
      <c r="A120" s="44" t="s">
        <v>675</v>
      </c>
      <c r="B120" s="44" t="s">
        <v>635</v>
      </c>
      <c r="C120" s="44" t="s">
        <v>698</v>
      </c>
    </row>
    <row r="121" spans="1:3" ht="11.25">
      <c r="A121" s="44" t="s">
        <v>675</v>
      </c>
      <c r="B121" s="44" t="s">
        <v>699</v>
      </c>
      <c r="C121" s="44" t="s">
        <v>700</v>
      </c>
    </row>
    <row r="122" spans="1:3" ht="11.25">
      <c r="A122" s="44" t="s">
        <v>701</v>
      </c>
      <c r="B122" s="44" t="s">
        <v>703</v>
      </c>
      <c r="C122" s="44" t="s">
        <v>704</v>
      </c>
    </row>
    <row r="123" spans="1:3" ht="11.25">
      <c r="A123" s="44" t="s">
        <v>701</v>
      </c>
      <c r="B123" s="44" t="s">
        <v>705</v>
      </c>
      <c r="C123" s="44" t="s">
        <v>706</v>
      </c>
    </row>
    <row r="124" spans="1:3" ht="11.25">
      <c r="A124" s="44" t="s">
        <v>701</v>
      </c>
      <c r="B124" s="44" t="s">
        <v>701</v>
      </c>
      <c r="C124" s="44" t="s">
        <v>702</v>
      </c>
    </row>
    <row r="125" spans="1:3" ht="11.25">
      <c r="A125" s="44" t="s">
        <v>701</v>
      </c>
      <c r="B125" s="44" t="s">
        <v>707</v>
      </c>
      <c r="C125" s="44" t="s">
        <v>708</v>
      </c>
    </row>
    <row r="126" spans="1:3" ht="11.25">
      <c r="A126" s="44" t="s">
        <v>701</v>
      </c>
      <c r="B126" s="44" t="s">
        <v>559</v>
      </c>
      <c r="C126" s="44" t="s">
        <v>709</v>
      </c>
    </row>
    <row r="127" spans="1:3" ht="11.25">
      <c r="A127" s="44" t="s">
        <v>701</v>
      </c>
      <c r="B127" s="44" t="s">
        <v>710</v>
      </c>
      <c r="C127" s="44" t="s">
        <v>711</v>
      </c>
    </row>
    <row r="128" spans="1:3" ht="11.25">
      <c r="A128" s="44" t="s">
        <v>701</v>
      </c>
      <c r="B128" s="44" t="s">
        <v>712</v>
      </c>
      <c r="C128" s="44" t="s">
        <v>713</v>
      </c>
    </row>
    <row r="129" spans="1:3" ht="11.25">
      <c r="A129" s="44" t="s">
        <v>701</v>
      </c>
      <c r="B129" s="44" t="s">
        <v>714</v>
      </c>
      <c r="C129" s="44" t="s">
        <v>715</v>
      </c>
    </row>
    <row r="130" spans="1:3" ht="11.25">
      <c r="A130" s="44" t="s">
        <v>701</v>
      </c>
      <c r="B130" s="44" t="s">
        <v>716</v>
      </c>
      <c r="C130" s="44" t="s">
        <v>717</v>
      </c>
    </row>
    <row r="131" spans="1:3" ht="11.25">
      <c r="A131" s="44" t="s">
        <v>701</v>
      </c>
      <c r="B131" s="44" t="s">
        <v>718</v>
      </c>
      <c r="C131" s="44" t="s">
        <v>719</v>
      </c>
    </row>
    <row r="132" spans="1:3" ht="11.25">
      <c r="A132" s="44" t="s">
        <v>720</v>
      </c>
      <c r="B132" s="44" t="s">
        <v>720</v>
      </c>
      <c r="C132" s="44" t="s">
        <v>721</v>
      </c>
    </row>
    <row r="133" spans="1:3" ht="11.25">
      <c r="A133" s="44" t="s">
        <v>720</v>
      </c>
      <c r="B133" s="44" t="s">
        <v>722</v>
      </c>
      <c r="C133" s="44" t="s">
        <v>723</v>
      </c>
    </row>
    <row r="134" spans="1:3" ht="11.25">
      <c r="A134" s="44" t="s">
        <v>720</v>
      </c>
      <c r="B134" s="44" t="s">
        <v>724</v>
      </c>
      <c r="C134" s="44" t="s">
        <v>725</v>
      </c>
    </row>
    <row r="135" spans="1:3" ht="11.25">
      <c r="A135" s="44" t="s">
        <v>720</v>
      </c>
      <c r="B135" s="44" t="s">
        <v>726</v>
      </c>
      <c r="C135" s="44" t="s">
        <v>727</v>
      </c>
    </row>
    <row r="136" spans="1:3" ht="11.25">
      <c r="A136" s="44" t="s">
        <v>720</v>
      </c>
      <c r="B136" s="44" t="s">
        <v>728</v>
      </c>
      <c r="C136" s="44" t="s">
        <v>729</v>
      </c>
    </row>
    <row r="137" spans="1:3" ht="11.25">
      <c r="A137" s="44" t="s">
        <v>720</v>
      </c>
      <c r="B137" s="44" t="s">
        <v>730</v>
      </c>
      <c r="C137" s="44" t="s">
        <v>731</v>
      </c>
    </row>
    <row r="138" spans="1:3" ht="11.25">
      <c r="A138" s="44" t="s">
        <v>720</v>
      </c>
      <c r="B138" s="44" t="s">
        <v>732</v>
      </c>
      <c r="C138" s="44" t="s">
        <v>733</v>
      </c>
    </row>
    <row r="139" spans="1:3" ht="11.25">
      <c r="A139" s="44" t="s">
        <v>720</v>
      </c>
      <c r="B139" s="44" t="s">
        <v>734</v>
      </c>
      <c r="C139" s="44" t="s">
        <v>735</v>
      </c>
    </row>
    <row r="140" spans="1:3" ht="11.25">
      <c r="A140" s="44" t="s">
        <v>720</v>
      </c>
      <c r="B140" s="44" t="s">
        <v>736</v>
      </c>
      <c r="C140" s="44" t="s">
        <v>737</v>
      </c>
    </row>
    <row r="141" spans="1:3" ht="11.25">
      <c r="A141" s="44" t="s">
        <v>720</v>
      </c>
      <c r="B141" s="44" t="s">
        <v>738</v>
      </c>
      <c r="C141" s="44" t="s">
        <v>739</v>
      </c>
    </row>
    <row r="142" spans="1:3" ht="11.25">
      <c r="A142" s="44" t="s">
        <v>740</v>
      </c>
      <c r="B142" s="44" t="s">
        <v>742</v>
      </c>
      <c r="C142" s="44" t="s">
        <v>743</v>
      </c>
    </row>
    <row r="143" spans="1:3" ht="11.25">
      <c r="A143" s="44" t="s">
        <v>740</v>
      </c>
      <c r="B143" s="44" t="s">
        <v>744</v>
      </c>
      <c r="C143" s="44" t="s">
        <v>745</v>
      </c>
    </row>
    <row r="144" spans="1:3" ht="11.25">
      <c r="A144" s="44" t="s">
        <v>740</v>
      </c>
      <c r="B144" s="44" t="s">
        <v>746</v>
      </c>
      <c r="C144" s="44" t="s">
        <v>747</v>
      </c>
    </row>
    <row r="145" spans="1:3" ht="11.25">
      <c r="A145" s="44" t="s">
        <v>740</v>
      </c>
      <c r="B145" s="44" t="s">
        <v>740</v>
      </c>
      <c r="C145" s="44" t="s">
        <v>741</v>
      </c>
    </row>
    <row r="146" spans="1:3" ht="11.25">
      <c r="A146" s="44" t="s">
        <v>740</v>
      </c>
      <c r="B146" s="44" t="s">
        <v>748</v>
      </c>
      <c r="C146" s="44" t="s">
        <v>749</v>
      </c>
    </row>
    <row r="147" spans="1:3" ht="11.25">
      <c r="A147" s="44" t="s">
        <v>740</v>
      </c>
      <c r="B147" s="44" t="s">
        <v>750</v>
      </c>
      <c r="C147" s="44" t="s">
        <v>751</v>
      </c>
    </row>
    <row r="148" spans="1:3" ht="11.25">
      <c r="A148" s="44" t="s">
        <v>740</v>
      </c>
      <c r="B148" s="44" t="s">
        <v>752</v>
      </c>
      <c r="C148" s="44" t="s">
        <v>753</v>
      </c>
    </row>
    <row r="149" spans="1:3" ht="11.25">
      <c r="A149" s="44" t="s">
        <v>740</v>
      </c>
      <c r="B149" s="44" t="s">
        <v>547</v>
      </c>
      <c r="C149" s="44" t="s">
        <v>754</v>
      </c>
    </row>
    <row r="150" spans="1:3" ht="11.25">
      <c r="A150" s="44" t="s">
        <v>740</v>
      </c>
      <c r="B150" s="44" t="s">
        <v>755</v>
      </c>
      <c r="C150" s="44" t="s">
        <v>756</v>
      </c>
    </row>
    <row r="151" spans="1:3" ht="11.25">
      <c r="A151" s="44" t="s">
        <v>740</v>
      </c>
      <c r="B151" s="44" t="s">
        <v>757</v>
      </c>
      <c r="C151" s="44" t="s">
        <v>758</v>
      </c>
    </row>
    <row r="152" spans="1:3" ht="11.25">
      <c r="A152" s="44" t="s">
        <v>759</v>
      </c>
      <c r="B152" s="44" t="s">
        <v>761</v>
      </c>
      <c r="C152" s="44" t="s">
        <v>762</v>
      </c>
    </row>
    <row r="153" spans="1:3" ht="11.25">
      <c r="A153" s="44" t="s">
        <v>759</v>
      </c>
      <c r="B153" s="44" t="s">
        <v>763</v>
      </c>
      <c r="C153" s="44" t="s">
        <v>764</v>
      </c>
    </row>
    <row r="154" spans="1:3" ht="11.25">
      <c r="A154" s="44" t="s">
        <v>759</v>
      </c>
      <c r="B154" s="44" t="s">
        <v>765</v>
      </c>
      <c r="C154" s="44" t="s">
        <v>766</v>
      </c>
    </row>
    <row r="155" spans="1:3" ht="11.25">
      <c r="A155" s="44" t="s">
        <v>759</v>
      </c>
      <c r="B155" s="44" t="s">
        <v>759</v>
      </c>
      <c r="C155" s="44" t="s">
        <v>760</v>
      </c>
    </row>
    <row r="156" spans="1:3" ht="11.25">
      <c r="A156" s="44" t="s">
        <v>759</v>
      </c>
      <c r="B156" s="44" t="s">
        <v>767</v>
      </c>
      <c r="C156" s="44" t="s">
        <v>768</v>
      </c>
    </row>
    <row r="157" spans="1:3" ht="11.25">
      <c r="A157" s="44" t="s">
        <v>759</v>
      </c>
      <c r="B157" s="44" t="s">
        <v>769</v>
      </c>
      <c r="C157" s="44" t="s">
        <v>770</v>
      </c>
    </row>
    <row r="158" spans="1:3" ht="11.25">
      <c r="A158" s="44" t="s">
        <v>759</v>
      </c>
      <c r="B158" s="44" t="s">
        <v>771</v>
      </c>
      <c r="C158" s="44" t="s">
        <v>772</v>
      </c>
    </row>
    <row r="159" spans="1:3" ht="11.25">
      <c r="A159" s="44" t="s">
        <v>759</v>
      </c>
      <c r="B159" s="44" t="s">
        <v>773</v>
      </c>
      <c r="C159" s="44" t="s">
        <v>774</v>
      </c>
    </row>
    <row r="160" spans="1:3" ht="11.25">
      <c r="A160" s="44" t="s">
        <v>759</v>
      </c>
      <c r="B160" s="44" t="s">
        <v>525</v>
      </c>
      <c r="C160" s="44" t="s">
        <v>775</v>
      </c>
    </row>
    <row r="161" spans="1:3" ht="11.25">
      <c r="A161" s="44" t="s">
        <v>759</v>
      </c>
      <c r="B161" s="44" t="s">
        <v>776</v>
      </c>
      <c r="C161" s="44" t="s">
        <v>777</v>
      </c>
    </row>
    <row r="162" spans="1:3" ht="11.25">
      <c r="A162" s="44" t="s">
        <v>759</v>
      </c>
      <c r="B162" s="44" t="s">
        <v>778</v>
      </c>
      <c r="C162" s="44" t="s">
        <v>779</v>
      </c>
    </row>
    <row r="163" spans="1:3" ht="11.25">
      <c r="A163" s="44" t="s">
        <v>759</v>
      </c>
      <c r="B163" s="44" t="s">
        <v>780</v>
      </c>
      <c r="C163" s="44" t="s">
        <v>781</v>
      </c>
    </row>
    <row r="164" spans="1:3" ht="11.25">
      <c r="A164" s="44" t="s">
        <v>782</v>
      </c>
      <c r="B164" s="44" t="s">
        <v>784</v>
      </c>
      <c r="C164" s="44" t="s">
        <v>785</v>
      </c>
    </row>
    <row r="165" spans="1:3" ht="11.25">
      <c r="A165" s="44" t="s">
        <v>782</v>
      </c>
      <c r="B165" s="44" t="s">
        <v>782</v>
      </c>
      <c r="C165" s="44" t="s">
        <v>783</v>
      </c>
    </row>
    <row r="166" spans="1:3" ht="11.25">
      <c r="A166" s="44" t="s">
        <v>782</v>
      </c>
      <c r="B166" s="44" t="s">
        <v>485</v>
      </c>
      <c r="C166" s="44" t="s">
        <v>786</v>
      </c>
    </row>
    <row r="167" spans="1:3" ht="11.25">
      <c r="A167" s="44" t="s">
        <v>782</v>
      </c>
      <c r="B167" s="44" t="s">
        <v>787</v>
      </c>
      <c r="C167" s="44" t="s">
        <v>788</v>
      </c>
    </row>
    <row r="168" spans="1:3" ht="11.25">
      <c r="A168" s="44" t="s">
        <v>782</v>
      </c>
      <c r="B168" s="44" t="s">
        <v>771</v>
      </c>
      <c r="C168" s="44" t="s">
        <v>789</v>
      </c>
    </row>
    <row r="169" spans="1:3" ht="11.25">
      <c r="A169" s="44" t="s">
        <v>782</v>
      </c>
      <c r="B169" s="44" t="s">
        <v>790</v>
      </c>
      <c r="C169" s="44" t="s">
        <v>791</v>
      </c>
    </row>
    <row r="170" spans="1:3" ht="11.25">
      <c r="A170" s="44" t="s">
        <v>782</v>
      </c>
      <c r="B170" s="44" t="s">
        <v>792</v>
      </c>
      <c r="C170" s="44" t="s">
        <v>793</v>
      </c>
    </row>
    <row r="171" spans="1:3" ht="11.25">
      <c r="A171" s="44" t="s">
        <v>782</v>
      </c>
      <c r="B171" s="44" t="s">
        <v>794</v>
      </c>
      <c r="C171" s="44" t="s">
        <v>795</v>
      </c>
    </row>
    <row r="172" spans="1:3" ht="11.25">
      <c r="A172" s="44" t="s">
        <v>782</v>
      </c>
      <c r="B172" s="44" t="s">
        <v>796</v>
      </c>
      <c r="C172" s="44" t="s">
        <v>797</v>
      </c>
    </row>
    <row r="173" spans="1:3" ht="11.25">
      <c r="A173" s="44" t="s">
        <v>798</v>
      </c>
      <c r="B173" s="44" t="s">
        <v>800</v>
      </c>
      <c r="C173" s="44" t="s">
        <v>801</v>
      </c>
    </row>
    <row r="174" spans="1:3" ht="11.25">
      <c r="A174" s="44" t="s">
        <v>798</v>
      </c>
      <c r="B174" s="44" t="s">
        <v>802</v>
      </c>
      <c r="C174" s="44" t="s">
        <v>803</v>
      </c>
    </row>
    <row r="175" spans="1:3" ht="11.25">
      <c r="A175" s="44" t="s">
        <v>798</v>
      </c>
      <c r="B175" s="44" t="s">
        <v>804</v>
      </c>
      <c r="C175" s="44" t="s">
        <v>805</v>
      </c>
    </row>
    <row r="176" spans="1:3" ht="11.25">
      <c r="A176" s="44" t="s">
        <v>798</v>
      </c>
      <c r="B176" s="44" t="s">
        <v>806</v>
      </c>
      <c r="C176" s="44" t="s">
        <v>807</v>
      </c>
    </row>
    <row r="177" spans="1:3" ht="11.25">
      <c r="A177" s="44" t="s">
        <v>798</v>
      </c>
      <c r="B177" s="44" t="s">
        <v>808</v>
      </c>
      <c r="C177" s="44" t="s">
        <v>809</v>
      </c>
    </row>
    <row r="178" spans="1:3" ht="11.25">
      <c r="A178" s="44" t="s">
        <v>798</v>
      </c>
      <c r="B178" s="44" t="s">
        <v>810</v>
      </c>
      <c r="C178" s="44" t="s">
        <v>811</v>
      </c>
    </row>
    <row r="179" spans="1:3" ht="11.25">
      <c r="A179" s="44" t="s">
        <v>798</v>
      </c>
      <c r="B179" s="44" t="s">
        <v>812</v>
      </c>
      <c r="C179" s="44" t="s">
        <v>813</v>
      </c>
    </row>
    <row r="180" spans="1:3" ht="11.25">
      <c r="A180" s="44" t="s">
        <v>798</v>
      </c>
      <c r="B180" s="44" t="s">
        <v>798</v>
      </c>
      <c r="C180" s="44" t="s">
        <v>799</v>
      </c>
    </row>
    <row r="181" spans="1:3" ht="11.25">
      <c r="A181" s="44" t="s">
        <v>798</v>
      </c>
      <c r="B181" s="44" t="s">
        <v>814</v>
      </c>
      <c r="C181" s="44" t="s">
        <v>815</v>
      </c>
    </row>
    <row r="182" spans="1:3" ht="11.25">
      <c r="A182" s="44" t="s">
        <v>798</v>
      </c>
      <c r="B182" s="44" t="s">
        <v>816</v>
      </c>
      <c r="C182" s="44" t="s">
        <v>817</v>
      </c>
    </row>
    <row r="183" spans="1:3" ht="11.25">
      <c r="A183" s="44" t="s">
        <v>798</v>
      </c>
      <c r="B183" s="44" t="s">
        <v>818</v>
      </c>
      <c r="C183" s="44" t="s">
        <v>819</v>
      </c>
    </row>
    <row r="184" spans="1:3" ht="11.25">
      <c r="A184" s="44" t="s">
        <v>798</v>
      </c>
      <c r="B184" s="44" t="s">
        <v>820</v>
      </c>
      <c r="C184" s="44" t="s">
        <v>821</v>
      </c>
    </row>
    <row r="185" spans="1:3" ht="11.25">
      <c r="A185" s="44" t="s">
        <v>798</v>
      </c>
      <c r="B185" s="44" t="s">
        <v>822</v>
      </c>
      <c r="C185" s="44" t="s">
        <v>823</v>
      </c>
    </row>
    <row r="186" spans="1:3" ht="11.25">
      <c r="A186" s="44" t="s">
        <v>824</v>
      </c>
      <c r="B186" s="44" t="s">
        <v>826</v>
      </c>
      <c r="C186" s="44" t="s">
        <v>827</v>
      </c>
    </row>
    <row r="187" spans="1:3" ht="11.25">
      <c r="A187" s="44" t="s">
        <v>824</v>
      </c>
      <c r="B187" s="44" t="s">
        <v>828</v>
      </c>
      <c r="C187" s="44" t="s">
        <v>829</v>
      </c>
    </row>
    <row r="188" spans="1:3" ht="11.25">
      <c r="A188" s="44" t="s">
        <v>824</v>
      </c>
      <c r="B188" s="44" t="s">
        <v>830</v>
      </c>
      <c r="C188" s="44" t="s">
        <v>831</v>
      </c>
    </row>
    <row r="189" spans="1:3" ht="11.25">
      <c r="A189" s="44" t="s">
        <v>824</v>
      </c>
      <c r="B189" s="44" t="s">
        <v>832</v>
      </c>
      <c r="C189" s="44" t="s">
        <v>833</v>
      </c>
    </row>
    <row r="190" spans="1:3" ht="11.25">
      <c r="A190" s="44" t="s">
        <v>824</v>
      </c>
      <c r="B190" s="44" t="s">
        <v>824</v>
      </c>
      <c r="C190" s="44" t="s">
        <v>825</v>
      </c>
    </row>
    <row r="191" spans="1:3" ht="11.25">
      <c r="A191" s="44" t="s">
        <v>824</v>
      </c>
      <c r="B191" s="44" t="s">
        <v>834</v>
      </c>
      <c r="C191" s="44" t="s">
        <v>835</v>
      </c>
    </row>
    <row r="192" spans="1:3" ht="11.25">
      <c r="A192" s="44" t="s">
        <v>824</v>
      </c>
      <c r="B192" s="44" t="s">
        <v>836</v>
      </c>
      <c r="C192" s="44" t="s">
        <v>837</v>
      </c>
    </row>
    <row r="193" spans="1:3" ht="11.25">
      <c r="A193" s="44" t="s">
        <v>824</v>
      </c>
      <c r="B193" s="44" t="s">
        <v>838</v>
      </c>
      <c r="C193" s="44" t="s">
        <v>839</v>
      </c>
    </row>
    <row r="194" spans="1:3" ht="11.25">
      <c r="A194" s="44" t="s">
        <v>824</v>
      </c>
      <c r="B194" s="44" t="s">
        <v>840</v>
      </c>
      <c r="C194" s="44" t="s">
        <v>841</v>
      </c>
    </row>
    <row r="195" spans="1:3" ht="11.25">
      <c r="A195" s="44" t="s">
        <v>824</v>
      </c>
      <c r="B195" s="44" t="s">
        <v>842</v>
      </c>
      <c r="C195" s="44" t="s">
        <v>843</v>
      </c>
    </row>
    <row r="196" spans="1:3" ht="11.25">
      <c r="A196" s="44" t="s">
        <v>824</v>
      </c>
      <c r="B196" s="44" t="s">
        <v>844</v>
      </c>
      <c r="C196" s="44" t="s">
        <v>845</v>
      </c>
    </row>
    <row r="197" spans="1:3" ht="11.25">
      <c r="A197" s="44" t="s">
        <v>846</v>
      </c>
      <c r="B197" s="44" t="s">
        <v>848</v>
      </c>
      <c r="C197" s="44" t="s">
        <v>849</v>
      </c>
    </row>
    <row r="198" spans="1:3" ht="11.25">
      <c r="A198" s="44" t="s">
        <v>846</v>
      </c>
      <c r="B198" s="44" t="s">
        <v>850</v>
      </c>
      <c r="C198" s="44" t="s">
        <v>851</v>
      </c>
    </row>
    <row r="199" spans="1:3" ht="11.25">
      <c r="A199" s="44" t="s">
        <v>846</v>
      </c>
      <c r="B199" s="44" t="s">
        <v>852</v>
      </c>
      <c r="C199" s="44" t="s">
        <v>853</v>
      </c>
    </row>
    <row r="200" spans="1:3" ht="11.25">
      <c r="A200" s="44" t="s">
        <v>846</v>
      </c>
      <c r="B200" s="44" t="s">
        <v>846</v>
      </c>
      <c r="C200" s="44" t="s">
        <v>847</v>
      </c>
    </row>
    <row r="201" spans="1:3" ht="11.25">
      <c r="A201" s="44" t="s">
        <v>846</v>
      </c>
      <c r="B201" s="44" t="s">
        <v>854</v>
      </c>
      <c r="C201" s="44" t="s">
        <v>855</v>
      </c>
    </row>
    <row r="202" spans="1:3" ht="11.25">
      <c r="A202" s="44" t="s">
        <v>846</v>
      </c>
      <c r="B202" s="44" t="s">
        <v>856</v>
      </c>
      <c r="C202" s="44" t="s">
        <v>857</v>
      </c>
    </row>
    <row r="203" spans="1:3" ht="11.25">
      <c r="A203" s="44" t="s">
        <v>846</v>
      </c>
      <c r="B203" s="44" t="s">
        <v>858</v>
      </c>
      <c r="C203" s="44" t="s">
        <v>859</v>
      </c>
    </row>
    <row r="204" spans="1:3" ht="11.25">
      <c r="A204" s="44" t="s">
        <v>846</v>
      </c>
      <c r="B204" s="44" t="s">
        <v>860</v>
      </c>
      <c r="C204" s="44" t="s">
        <v>861</v>
      </c>
    </row>
    <row r="205" spans="1:3" ht="11.25">
      <c r="A205" s="44" t="s">
        <v>862</v>
      </c>
      <c r="B205" s="44" t="s">
        <v>864</v>
      </c>
      <c r="C205" s="44" t="s">
        <v>865</v>
      </c>
    </row>
    <row r="206" spans="1:3" ht="11.25">
      <c r="A206" s="44" t="s">
        <v>862</v>
      </c>
      <c r="B206" s="44" t="s">
        <v>866</v>
      </c>
      <c r="C206" s="44" t="s">
        <v>867</v>
      </c>
    </row>
    <row r="207" spans="1:3" ht="11.25">
      <c r="A207" s="44" t="s">
        <v>862</v>
      </c>
      <c r="B207" s="44" t="s">
        <v>868</v>
      </c>
      <c r="C207" s="44" t="s">
        <v>869</v>
      </c>
    </row>
    <row r="208" spans="1:3" ht="11.25">
      <c r="A208" s="44" t="s">
        <v>862</v>
      </c>
      <c r="B208" s="44" t="s">
        <v>870</v>
      </c>
      <c r="C208" s="44" t="s">
        <v>871</v>
      </c>
    </row>
    <row r="209" spans="1:3" ht="11.25">
      <c r="A209" s="44" t="s">
        <v>862</v>
      </c>
      <c r="B209" s="44" t="s">
        <v>872</v>
      </c>
      <c r="C209" s="44" t="s">
        <v>873</v>
      </c>
    </row>
    <row r="210" spans="1:3" ht="11.25">
      <c r="A210" s="44" t="s">
        <v>862</v>
      </c>
      <c r="B210" s="44" t="s">
        <v>724</v>
      </c>
      <c r="C210" s="44" t="s">
        <v>874</v>
      </c>
    </row>
    <row r="211" spans="1:3" ht="11.25">
      <c r="A211" s="44" t="s">
        <v>862</v>
      </c>
      <c r="B211" s="44" t="s">
        <v>875</v>
      </c>
      <c r="C211" s="44" t="s">
        <v>876</v>
      </c>
    </row>
    <row r="212" spans="1:3" ht="11.25">
      <c r="A212" s="44" t="s">
        <v>862</v>
      </c>
      <c r="B212" s="44" t="s">
        <v>690</v>
      </c>
      <c r="C212" s="44" t="s">
        <v>877</v>
      </c>
    </row>
    <row r="213" spans="1:3" ht="11.25">
      <c r="A213" s="44" t="s">
        <v>862</v>
      </c>
      <c r="B213" s="44" t="s">
        <v>862</v>
      </c>
      <c r="C213" s="44" t="s">
        <v>863</v>
      </c>
    </row>
    <row r="214" spans="1:3" ht="11.25">
      <c r="A214" s="44" t="s">
        <v>862</v>
      </c>
      <c r="B214" s="44" t="s">
        <v>878</v>
      </c>
      <c r="C214" s="44" t="s">
        <v>879</v>
      </c>
    </row>
    <row r="215" spans="1:3" ht="11.25">
      <c r="A215" s="44" t="s">
        <v>862</v>
      </c>
      <c r="B215" s="44" t="s">
        <v>880</v>
      </c>
      <c r="C215" s="44" t="s">
        <v>881</v>
      </c>
    </row>
    <row r="216" spans="1:3" ht="11.25">
      <c r="A216" s="44" t="s">
        <v>862</v>
      </c>
      <c r="B216" s="44" t="s">
        <v>882</v>
      </c>
      <c r="C216" s="44" t="s">
        <v>883</v>
      </c>
    </row>
    <row r="217" spans="1:3" ht="11.25">
      <c r="A217" s="44" t="s">
        <v>862</v>
      </c>
      <c r="B217" s="44" t="s">
        <v>884</v>
      </c>
      <c r="C217" s="44" t="s">
        <v>885</v>
      </c>
    </row>
    <row r="218" spans="1:3" ht="11.25">
      <c r="A218" s="44" t="s">
        <v>862</v>
      </c>
      <c r="B218" s="44" t="s">
        <v>886</v>
      </c>
      <c r="C218" s="44" t="s">
        <v>887</v>
      </c>
    </row>
    <row r="219" spans="1:3" ht="11.25">
      <c r="A219" s="44" t="s">
        <v>862</v>
      </c>
      <c r="B219" s="44" t="s">
        <v>888</v>
      </c>
      <c r="C219" s="44" t="s">
        <v>889</v>
      </c>
    </row>
    <row r="220" spans="1:3" ht="11.25">
      <c r="A220" s="44" t="s">
        <v>862</v>
      </c>
      <c r="B220" s="44" t="s">
        <v>890</v>
      </c>
      <c r="C220" s="44" t="s">
        <v>891</v>
      </c>
    </row>
    <row r="221" spans="1:3" ht="11.25">
      <c r="A221" s="44" t="s">
        <v>892</v>
      </c>
      <c r="B221" s="44" t="s">
        <v>894</v>
      </c>
      <c r="C221" s="44" t="s">
        <v>895</v>
      </c>
    </row>
    <row r="222" spans="1:3" ht="11.25">
      <c r="A222" s="44" t="s">
        <v>892</v>
      </c>
      <c r="B222" s="44" t="s">
        <v>892</v>
      </c>
      <c r="C222" s="44" t="s">
        <v>893</v>
      </c>
    </row>
    <row r="223" spans="1:3" ht="11.25">
      <c r="A223" s="44" t="s">
        <v>892</v>
      </c>
      <c r="B223" s="44" t="s">
        <v>896</v>
      </c>
      <c r="C223" s="44" t="s">
        <v>897</v>
      </c>
    </row>
    <row r="224" spans="1:3" ht="11.25">
      <c r="A224" s="44" t="s">
        <v>892</v>
      </c>
      <c r="B224" s="44" t="s">
        <v>898</v>
      </c>
      <c r="C224" s="44" t="s">
        <v>899</v>
      </c>
    </row>
    <row r="225" spans="1:3" ht="11.25">
      <c r="A225" s="44" t="s">
        <v>900</v>
      </c>
      <c r="B225" s="44" t="s">
        <v>902</v>
      </c>
      <c r="C225" s="44" t="s">
        <v>903</v>
      </c>
    </row>
    <row r="226" spans="1:3" ht="11.25">
      <c r="A226" s="44" t="s">
        <v>900</v>
      </c>
      <c r="B226" s="44" t="s">
        <v>904</v>
      </c>
      <c r="C226" s="44" t="s">
        <v>905</v>
      </c>
    </row>
    <row r="227" spans="1:3" ht="11.25">
      <c r="A227" s="44" t="s">
        <v>900</v>
      </c>
      <c r="B227" s="44" t="s">
        <v>906</v>
      </c>
      <c r="C227" s="44" t="s">
        <v>907</v>
      </c>
    </row>
    <row r="228" spans="1:3" ht="11.25">
      <c r="A228" s="44" t="s">
        <v>900</v>
      </c>
      <c r="B228" s="44" t="s">
        <v>908</v>
      </c>
      <c r="C228" s="44" t="s">
        <v>909</v>
      </c>
    </row>
    <row r="229" spans="1:3" ht="11.25">
      <c r="A229" s="44" t="s">
        <v>900</v>
      </c>
      <c r="B229" s="44" t="s">
        <v>910</v>
      </c>
      <c r="C229" s="44" t="s">
        <v>911</v>
      </c>
    </row>
    <row r="230" spans="1:3" ht="11.25">
      <c r="A230" s="44" t="s">
        <v>900</v>
      </c>
      <c r="B230" s="44" t="s">
        <v>900</v>
      </c>
      <c r="C230" s="44" t="s">
        <v>901</v>
      </c>
    </row>
    <row r="231" spans="1:3" ht="11.25">
      <c r="A231" s="44" t="s">
        <v>900</v>
      </c>
      <c r="B231" s="44" t="s">
        <v>912</v>
      </c>
      <c r="C231" s="44" t="s">
        <v>913</v>
      </c>
    </row>
    <row r="232" spans="1:3" ht="11.25">
      <c r="A232" s="44" t="s">
        <v>900</v>
      </c>
      <c r="B232" s="44" t="s">
        <v>914</v>
      </c>
      <c r="C232" s="44" t="s">
        <v>915</v>
      </c>
    </row>
    <row r="233" spans="1:3" ht="11.25">
      <c r="A233" s="44" t="s">
        <v>900</v>
      </c>
      <c r="B233" s="44" t="s">
        <v>916</v>
      </c>
      <c r="C233" s="44" t="s">
        <v>917</v>
      </c>
    </row>
    <row r="234" spans="1:3" ht="11.25">
      <c r="A234" s="44" t="s">
        <v>900</v>
      </c>
      <c r="B234" s="44" t="s">
        <v>918</v>
      </c>
      <c r="C234" s="44" t="s">
        <v>919</v>
      </c>
    </row>
    <row r="235" spans="1:3" ht="11.25">
      <c r="A235" s="44" t="s">
        <v>920</v>
      </c>
      <c r="B235" s="44" t="s">
        <v>922</v>
      </c>
      <c r="C235" s="44" t="s">
        <v>923</v>
      </c>
    </row>
    <row r="236" spans="1:3" ht="11.25">
      <c r="A236" s="44" t="s">
        <v>920</v>
      </c>
      <c r="B236" s="44" t="s">
        <v>924</v>
      </c>
      <c r="C236" s="44" t="s">
        <v>925</v>
      </c>
    </row>
    <row r="237" spans="1:3" ht="11.25">
      <c r="A237" s="44" t="s">
        <v>920</v>
      </c>
      <c r="B237" s="44" t="s">
        <v>926</v>
      </c>
      <c r="C237" s="44" t="s">
        <v>927</v>
      </c>
    </row>
    <row r="238" spans="1:3" ht="11.25">
      <c r="A238" s="44" t="s">
        <v>920</v>
      </c>
      <c r="B238" s="44" t="s">
        <v>928</v>
      </c>
      <c r="C238" s="44" t="s">
        <v>929</v>
      </c>
    </row>
    <row r="239" spans="1:3" ht="11.25">
      <c r="A239" s="44" t="s">
        <v>920</v>
      </c>
      <c r="B239" s="44" t="s">
        <v>930</v>
      </c>
      <c r="C239" s="44" t="s">
        <v>931</v>
      </c>
    </row>
    <row r="240" spans="1:3" ht="11.25">
      <c r="A240" s="44" t="s">
        <v>920</v>
      </c>
      <c r="B240" s="44" t="s">
        <v>920</v>
      </c>
      <c r="C240" s="44" t="s">
        <v>921</v>
      </c>
    </row>
    <row r="241" spans="1:3" ht="11.25">
      <c r="A241" s="44" t="s">
        <v>920</v>
      </c>
      <c r="B241" s="44" t="s">
        <v>932</v>
      </c>
      <c r="C241" s="44" t="s">
        <v>933</v>
      </c>
    </row>
    <row r="242" spans="1:3" ht="11.25">
      <c r="A242" s="44" t="s">
        <v>920</v>
      </c>
      <c r="B242" s="44" t="s">
        <v>934</v>
      </c>
      <c r="C242" s="44" t="s">
        <v>935</v>
      </c>
    </row>
    <row r="243" spans="1:3" ht="11.25">
      <c r="A243" s="44" t="s">
        <v>920</v>
      </c>
      <c r="B243" s="44" t="s">
        <v>936</v>
      </c>
      <c r="C243" s="44" t="s">
        <v>937</v>
      </c>
    </row>
    <row r="244" spans="1:3" ht="11.25">
      <c r="A244" s="44" t="s">
        <v>938</v>
      </c>
      <c r="B244" s="44" t="s">
        <v>940</v>
      </c>
      <c r="C244" s="44" t="s">
        <v>941</v>
      </c>
    </row>
    <row r="245" spans="1:3" ht="11.25">
      <c r="A245" s="44" t="s">
        <v>938</v>
      </c>
      <c r="B245" s="44" t="s">
        <v>942</v>
      </c>
      <c r="C245" s="44" t="s">
        <v>943</v>
      </c>
    </row>
    <row r="246" spans="1:3" ht="11.25">
      <c r="A246" s="44" t="s">
        <v>938</v>
      </c>
      <c r="B246" s="44" t="s">
        <v>944</v>
      </c>
      <c r="C246" s="44" t="s">
        <v>945</v>
      </c>
    </row>
    <row r="247" spans="1:3" ht="11.25">
      <c r="A247" s="44" t="s">
        <v>938</v>
      </c>
      <c r="B247" s="44" t="s">
        <v>946</v>
      </c>
      <c r="C247" s="44" t="s">
        <v>947</v>
      </c>
    </row>
    <row r="248" spans="1:3" ht="11.25">
      <c r="A248" s="44" t="s">
        <v>938</v>
      </c>
      <c r="B248" s="44" t="s">
        <v>948</v>
      </c>
      <c r="C248" s="44" t="s">
        <v>949</v>
      </c>
    </row>
    <row r="249" spans="1:3" ht="11.25">
      <c r="A249" s="44" t="s">
        <v>938</v>
      </c>
      <c r="B249" s="44" t="s">
        <v>950</v>
      </c>
      <c r="C249" s="44" t="s">
        <v>951</v>
      </c>
    </row>
    <row r="250" spans="1:3" ht="11.25">
      <c r="A250" s="44" t="s">
        <v>938</v>
      </c>
      <c r="B250" s="44" t="s">
        <v>938</v>
      </c>
      <c r="C250" s="44" t="s">
        <v>939</v>
      </c>
    </row>
    <row r="251" spans="1:3" ht="11.25">
      <c r="A251" s="44" t="s">
        <v>938</v>
      </c>
      <c r="B251" s="44" t="s">
        <v>952</v>
      </c>
      <c r="C251" s="44" t="s">
        <v>953</v>
      </c>
    </row>
    <row r="252" spans="1:3" ht="11.25">
      <c r="A252" s="44" t="s">
        <v>938</v>
      </c>
      <c r="B252" s="44" t="s">
        <v>954</v>
      </c>
      <c r="C252" s="44" t="s">
        <v>955</v>
      </c>
    </row>
    <row r="253" spans="1:3" ht="11.25">
      <c r="A253" s="44" t="s">
        <v>938</v>
      </c>
      <c r="B253" s="44" t="s">
        <v>838</v>
      </c>
      <c r="C253" s="44" t="s">
        <v>956</v>
      </c>
    </row>
    <row r="254" spans="1:3" ht="11.25">
      <c r="A254" s="44" t="s">
        <v>938</v>
      </c>
      <c r="B254" s="44" t="s">
        <v>957</v>
      </c>
      <c r="C254" s="44" t="s">
        <v>958</v>
      </c>
    </row>
    <row r="255" spans="1:3" ht="11.25">
      <c r="A255" s="44" t="s">
        <v>938</v>
      </c>
      <c r="B255" s="44" t="s">
        <v>959</v>
      </c>
      <c r="C255" s="44" t="s">
        <v>960</v>
      </c>
    </row>
    <row r="256" spans="1:3" ht="11.25">
      <c r="A256" s="44" t="s">
        <v>938</v>
      </c>
      <c r="B256" s="44" t="s">
        <v>961</v>
      </c>
      <c r="C256" s="44" t="s">
        <v>962</v>
      </c>
    </row>
    <row r="257" spans="1:3" ht="11.25">
      <c r="A257" s="44" t="s">
        <v>938</v>
      </c>
      <c r="B257" s="44" t="s">
        <v>963</v>
      </c>
      <c r="C257" s="44" t="s">
        <v>964</v>
      </c>
    </row>
    <row r="258" spans="1:3" ht="11.25">
      <c r="A258" s="44" t="s">
        <v>965</v>
      </c>
      <c r="B258" s="44" t="s">
        <v>967</v>
      </c>
      <c r="C258" s="44" t="s">
        <v>968</v>
      </c>
    </row>
    <row r="259" spans="1:3" ht="11.25">
      <c r="A259" s="44" t="s">
        <v>965</v>
      </c>
      <c r="B259" s="44" t="s">
        <v>969</v>
      </c>
      <c r="C259" s="44" t="s">
        <v>970</v>
      </c>
    </row>
    <row r="260" spans="1:3" ht="11.25">
      <c r="A260" s="44" t="s">
        <v>965</v>
      </c>
      <c r="B260" s="44" t="s">
        <v>965</v>
      </c>
      <c r="C260" s="44" t="s">
        <v>966</v>
      </c>
    </row>
    <row r="261" spans="1:3" ht="11.25">
      <c r="A261" s="44" t="s">
        <v>965</v>
      </c>
      <c r="B261" s="44" t="s">
        <v>971</v>
      </c>
      <c r="C261" s="44" t="s">
        <v>972</v>
      </c>
    </row>
    <row r="262" spans="1:3" ht="11.25">
      <c r="A262" s="44" t="s">
        <v>965</v>
      </c>
      <c r="B262" s="44" t="s">
        <v>973</v>
      </c>
      <c r="C262" s="44" t="s">
        <v>974</v>
      </c>
    </row>
    <row r="263" spans="1:3" ht="11.25">
      <c r="A263" s="44" t="s">
        <v>965</v>
      </c>
      <c r="B263" s="44" t="s">
        <v>975</v>
      </c>
      <c r="C263" s="44" t="s">
        <v>976</v>
      </c>
    </row>
    <row r="264" spans="1:3" ht="11.25">
      <c r="A264" s="44" t="s">
        <v>965</v>
      </c>
      <c r="B264" s="44" t="s">
        <v>977</v>
      </c>
      <c r="C264" s="44" t="s">
        <v>978</v>
      </c>
    </row>
    <row r="265" spans="1:3" ht="11.25">
      <c r="A265" s="44" t="s">
        <v>965</v>
      </c>
      <c r="B265" s="44" t="s">
        <v>979</v>
      </c>
      <c r="C265" s="44" t="s">
        <v>980</v>
      </c>
    </row>
    <row r="266" spans="1:3" ht="11.25">
      <c r="A266" s="44" t="s">
        <v>981</v>
      </c>
      <c r="B266" s="44" t="s">
        <v>983</v>
      </c>
      <c r="C266" s="44" t="s">
        <v>984</v>
      </c>
    </row>
    <row r="267" spans="1:3" ht="11.25">
      <c r="A267" s="44" t="s">
        <v>981</v>
      </c>
      <c r="B267" s="44" t="s">
        <v>985</v>
      </c>
      <c r="C267" s="44" t="s">
        <v>986</v>
      </c>
    </row>
    <row r="268" spans="1:3" ht="11.25">
      <c r="A268" s="44" t="s">
        <v>981</v>
      </c>
      <c r="B268" s="44" t="s">
        <v>987</v>
      </c>
      <c r="C268" s="44" t="s">
        <v>988</v>
      </c>
    </row>
    <row r="269" spans="1:3" ht="11.25">
      <c r="A269" s="44" t="s">
        <v>981</v>
      </c>
      <c r="B269" s="44" t="s">
        <v>989</v>
      </c>
      <c r="C269" s="44" t="s">
        <v>990</v>
      </c>
    </row>
    <row r="270" spans="1:3" ht="11.25">
      <c r="A270" s="44" t="s">
        <v>981</v>
      </c>
      <c r="B270" s="44" t="s">
        <v>991</v>
      </c>
      <c r="C270" s="44" t="s">
        <v>992</v>
      </c>
    </row>
    <row r="271" spans="1:3" ht="11.25">
      <c r="A271" s="44" t="s">
        <v>981</v>
      </c>
      <c r="B271" s="44" t="s">
        <v>993</v>
      </c>
      <c r="C271" s="44" t="s">
        <v>994</v>
      </c>
    </row>
    <row r="272" spans="1:3" ht="11.25">
      <c r="A272" s="44" t="s">
        <v>981</v>
      </c>
      <c r="B272" s="44" t="s">
        <v>981</v>
      </c>
      <c r="C272" s="44" t="s">
        <v>982</v>
      </c>
    </row>
    <row r="273" spans="1:3" ht="11.25">
      <c r="A273" s="44" t="s">
        <v>981</v>
      </c>
      <c r="B273" s="44" t="s">
        <v>995</v>
      </c>
      <c r="C273" s="44" t="s">
        <v>996</v>
      </c>
    </row>
    <row r="274" spans="1:3" ht="11.25">
      <c r="A274" s="44" t="s">
        <v>981</v>
      </c>
      <c r="B274" s="44" t="s">
        <v>997</v>
      </c>
      <c r="C274" s="44" t="s">
        <v>998</v>
      </c>
    </row>
    <row r="275" spans="1:3" ht="11.25">
      <c r="A275" s="44" t="s">
        <v>981</v>
      </c>
      <c r="B275" s="44" t="s">
        <v>999</v>
      </c>
      <c r="C275" s="44" t="s">
        <v>1000</v>
      </c>
    </row>
    <row r="276" spans="1:3" ht="11.25">
      <c r="A276" s="44" t="s">
        <v>1001</v>
      </c>
      <c r="B276" s="44" t="s">
        <v>1003</v>
      </c>
      <c r="C276" s="44" t="s">
        <v>1004</v>
      </c>
    </row>
    <row r="277" spans="1:3" ht="11.25">
      <c r="A277" s="44" t="s">
        <v>1001</v>
      </c>
      <c r="B277" s="44" t="s">
        <v>787</v>
      </c>
      <c r="C277" s="44" t="s">
        <v>1005</v>
      </c>
    </row>
    <row r="278" spans="1:3" ht="11.25">
      <c r="A278" s="44" t="s">
        <v>1001</v>
      </c>
      <c r="B278" s="44" t="s">
        <v>1006</v>
      </c>
      <c r="C278" s="44" t="s">
        <v>1007</v>
      </c>
    </row>
    <row r="279" spans="1:3" ht="11.25">
      <c r="A279" s="44" t="s">
        <v>1001</v>
      </c>
      <c r="B279" s="44" t="s">
        <v>1008</v>
      </c>
      <c r="C279" s="44" t="s">
        <v>1009</v>
      </c>
    </row>
    <row r="280" spans="1:3" ht="11.25">
      <c r="A280" s="44" t="s">
        <v>1001</v>
      </c>
      <c r="B280" s="44" t="s">
        <v>1001</v>
      </c>
      <c r="C280" s="44" t="s">
        <v>1002</v>
      </c>
    </row>
    <row r="281" spans="1:3" ht="11.25">
      <c r="A281" s="44" t="s">
        <v>1001</v>
      </c>
      <c r="B281" s="44" t="s">
        <v>1010</v>
      </c>
      <c r="C281" s="44" t="s">
        <v>1011</v>
      </c>
    </row>
    <row r="282" spans="1:3" ht="11.25">
      <c r="A282" s="44" t="s">
        <v>1001</v>
      </c>
      <c r="B282" s="44" t="s">
        <v>1012</v>
      </c>
      <c r="C282" s="44" t="s">
        <v>1013</v>
      </c>
    </row>
    <row r="283" spans="1:3" ht="11.25">
      <c r="A283" s="44" t="s">
        <v>1001</v>
      </c>
      <c r="B283" s="44" t="s">
        <v>1014</v>
      </c>
      <c r="C283" s="44" t="s">
        <v>1015</v>
      </c>
    </row>
    <row r="284" spans="1:3" ht="11.25">
      <c r="A284" s="44" t="s">
        <v>1016</v>
      </c>
      <c r="B284" s="44" t="s">
        <v>1018</v>
      </c>
      <c r="C284" s="44" t="s">
        <v>1019</v>
      </c>
    </row>
    <row r="285" spans="1:3" ht="11.25">
      <c r="A285" s="44" t="s">
        <v>1016</v>
      </c>
      <c r="B285" s="44" t="s">
        <v>1020</v>
      </c>
      <c r="C285" s="44" t="s">
        <v>1021</v>
      </c>
    </row>
    <row r="286" spans="1:3" ht="11.25">
      <c r="A286" s="44" t="s">
        <v>1016</v>
      </c>
      <c r="B286" s="44" t="s">
        <v>1022</v>
      </c>
      <c r="C286" s="44" t="s">
        <v>1023</v>
      </c>
    </row>
    <row r="287" spans="1:3" ht="11.25">
      <c r="A287" s="44" t="s">
        <v>1016</v>
      </c>
      <c r="B287" s="44" t="s">
        <v>1024</v>
      </c>
      <c r="C287" s="44" t="s">
        <v>1025</v>
      </c>
    </row>
    <row r="288" spans="1:3" ht="11.25">
      <c r="A288" s="44" t="s">
        <v>1016</v>
      </c>
      <c r="B288" s="44" t="s">
        <v>1026</v>
      </c>
      <c r="C288" s="44" t="s">
        <v>1027</v>
      </c>
    </row>
    <row r="289" spans="1:3" ht="11.25">
      <c r="A289" s="44" t="s">
        <v>1016</v>
      </c>
      <c r="B289" s="44" t="s">
        <v>1028</v>
      </c>
      <c r="C289" s="44" t="s">
        <v>1029</v>
      </c>
    </row>
    <row r="290" spans="1:3" ht="11.25">
      <c r="A290" s="44" t="s">
        <v>1016</v>
      </c>
      <c r="B290" s="44" t="s">
        <v>1016</v>
      </c>
      <c r="C290" s="44" t="s">
        <v>1017</v>
      </c>
    </row>
    <row r="291" spans="1:3" ht="11.25">
      <c r="A291" s="44" t="s">
        <v>1016</v>
      </c>
      <c r="B291" s="44" t="s">
        <v>856</v>
      </c>
      <c r="C291" s="44" t="s">
        <v>1030</v>
      </c>
    </row>
    <row r="292" spans="1:3" ht="11.25">
      <c r="A292" s="44" t="s">
        <v>1016</v>
      </c>
      <c r="B292" s="44" t="s">
        <v>1031</v>
      </c>
      <c r="C292" s="44" t="s">
        <v>1032</v>
      </c>
    </row>
    <row r="293" spans="1:3" ht="11.25">
      <c r="A293" s="44" t="s">
        <v>1016</v>
      </c>
      <c r="B293" s="44" t="s">
        <v>1033</v>
      </c>
      <c r="C293" s="44" t="s">
        <v>1034</v>
      </c>
    </row>
    <row r="294" spans="1:3" ht="11.25">
      <c r="A294" s="44" t="s">
        <v>1016</v>
      </c>
      <c r="B294" s="44" t="s">
        <v>1035</v>
      </c>
      <c r="C294" s="44" t="s">
        <v>1036</v>
      </c>
    </row>
    <row r="295" spans="1:3" ht="11.25">
      <c r="A295" s="44" t="s">
        <v>1016</v>
      </c>
      <c r="B295" s="44" t="s">
        <v>1037</v>
      </c>
      <c r="C295" s="44" t="s">
        <v>1038</v>
      </c>
    </row>
    <row r="296" spans="1:3" ht="11.25">
      <c r="A296" s="44" t="s">
        <v>1016</v>
      </c>
      <c r="B296" s="44" t="s">
        <v>1039</v>
      </c>
      <c r="C296" s="44" t="s">
        <v>1040</v>
      </c>
    </row>
    <row r="297" spans="1:3" ht="11.25">
      <c r="A297" s="44" t="s">
        <v>1016</v>
      </c>
      <c r="B297" s="44" t="s">
        <v>1041</v>
      </c>
      <c r="C297" s="44" t="s">
        <v>1042</v>
      </c>
    </row>
    <row r="298" spans="1:3" ht="11.25">
      <c r="A298" s="44" t="s">
        <v>1016</v>
      </c>
      <c r="B298" s="44" t="s">
        <v>1043</v>
      </c>
      <c r="C298" s="44" t="s">
        <v>1044</v>
      </c>
    </row>
    <row r="299" spans="1:3" ht="11.25">
      <c r="A299" s="44" t="s">
        <v>1016</v>
      </c>
      <c r="B299" s="44" t="s">
        <v>1045</v>
      </c>
      <c r="C299" s="44" t="s">
        <v>1046</v>
      </c>
    </row>
    <row r="300" spans="1:3" ht="11.25">
      <c r="A300" s="44" t="s">
        <v>1016</v>
      </c>
      <c r="B300" s="44" t="s">
        <v>1047</v>
      </c>
      <c r="C300" s="44" t="s">
        <v>1048</v>
      </c>
    </row>
    <row r="301" spans="1:3" ht="11.25">
      <c r="A301" s="44" t="s">
        <v>1016</v>
      </c>
      <c r="B301" s="44" t="s">
        <v>1049</v>
      </c>
      <c r="C301" s="44" t="s">
        <v>1050</v>
      </c>
    </row>
    <row r="302" spans="1:3" ht="11.25">
      <c r="A302" s="44" t="s">
        <v>1016</v>
      </c>
      <c r="B302" s="44" t="s">
        <v>1051</v>
      </c>
      <c r="C302" s="44" t="s">
        <v>1052</v>
      </c>
    </row>
    <row r="303" spans="1:3" ht="11.25">
      <c r="A303" s="44" t="s">
        <v>1053</v>
      </c>
      <c r="B303" s="44" t="s">
        <v>477</v>
      </c>
      <c r="C303" s="44" t="s">
        <v>1055</v>
      </c>
    </row>
    <row r="304" spans="1:3" ht="11.25">
      <c r="A304" s="44" t="s">
        <v>1053</v>
      </c>
      <c r="B304" s="44" t="s">
        <v>922</v>
      </c>
      <c r="C304" s="44" t="s">
        <v>1056</v>
      </c>
    </row>
    <row r="305" spans="1:3" ht="11.25">
      <c r="A305" s="44" t="s">
        <v>1053</v>
      </c>
      <c r="B305" s="44" t="s">
        <v>1057</v>
      </c>
      <c r="C305" s="44" t="s">
        <v>1058</v>
      </c>
    </row>
    <row r="306" spans="1:3" ht="11.25">
      <c r="A306" s="44" t="s">
        <v>1053</v>
      </c>
      <c r="B306" s="44" t="s">
        <v>1059</v>
      </c>
      <c r="C306" s="44" t="s">
        <v>1060</v>
      </c>
    </row>
    <row r="307" spans="1:3" ht="11.25">
      <c r="A307" s="44" t="s">
        <v>1053</v>
      </c>
      <c r="B307" s="44" t="s">
        <v>1061</v>
      </c>
      <c r="C307" s="44" t="s">
        <v>1062</v>
      </c>
    </row>
    <row r="308" spans="1:3" ht="11.25">
      <c r="A308" s="44" t="s">
        <v>1053</v>
      </c>
      <c r="B308" s="44" t="s">
        <v>1053</v>
      </c>
      <c r="C308" s="44" t="s">
        <v>1054</v>
      </c>
    </row>
    <row r="309" spans="1:3" ht="11.25">
      <c r="A309" s="44" t="s">
        <v>1053</v>
      </c>
      <c r="B309" s="44" t="s">
        <v>1063</v>
      </c>
      <c r="C309" s="44" t="s">
        <v>1064</v>
      </c>
    </row>
    <row r="310" spans="1:3" ht="11.25">
      <c r="A310" s="44" t="s">
        <v>1053</v>
      </c>
      <c r="B310" s="44" t="s">
        <v>1065</v>
      </c>
      <c r="C310" s="44" t="s">
        <v>1066</v>
      </c>
    </row>
    <row r="311" spans="1:3" ht="11.25">
      <c r="A311" s="44" t="s">
        <v>1067</v>
      </c>
      <c r="B311" s="44" t="s">
        <v>922</v>
      </c>
      <c r="C311" s="44" t="s">
        <v>1069</v>
      </c>
    </row>
    <row r="312" spans="1:3" ht="11.25">
      <c r="A312" s="44" t="s">
        <v>1067</v>
      </c>
      <c r="B312" s="44" t="s">
        <v>1070</v>
      </c>
      <c r="C312" s="44" t="s">
        <v>1071</v>
      </c>
    </row>
    <row r="313" spans="1:3" ht="11.25">
      <c r="A313" s="44" t="s">
        <v>1067</v>
      </c>
      <c r="B313" s="44" t="s">
        <v>1072</v>
      </c>
      <c r="C313" s="44" t="s">
        <v>1073</v>
      </c>
    </row>
    <row r="314" spans="1:3" ht="11.25">
      <c r="A314" s="44" t="s">
        <v>1067</v>
      </c>
      <c r="B314" s="44" t="s">
        <v>1074</v>
      </c>
      <c r="C314" s="44" t="s">
        <v>1075</v>
      </c>
    </row>
    <row r="315" spans="1:3" ht="11.25">
      <c r="A315" s="44" t="s">
        <v>1067</v>
      </c>
      <c r="B315" s="44" t="s">
        <v>1076</v>
      </c>
      <c r="C315" s="44" t="s">
        <v>1077</v>
      </c>
    </row>
    <row r="316" spans="1:3" ht="11.25">
      <c r="A316" s="44" t="s">
        <v>1067</v>
      </c>
      <c r="B316" s="44" t="s">
        <v>1078</v>
      </c>
      <c r="C316" s="44" t="s">
        <v>1079</v>
      </c>
    </row>
    <row r="317" spans="1:3" ht="11.25">
      <c r="A317" s="44" t="s">
        <v>1067</v>
      </c>
      <c r="B317" s="44" t="s">
        <v>589</v>
      </c>
      <c r="C317" s="44" t="s">
        <v>1080</v>
      </c>
    </row>
    <row r="318" spans="1:3" ht="11.25">
      <c r="A318" s="44" t="s">
        <v>1067</v>
      </c>
      <c r="B318" s="44" t="s">
        <v>1081</v>
      </c>
      <c r="C318" s="44" t="s">
        <v>1082</v>
      </c>
    </row>
    <row r="319" spans="1:3" ht="11.25">
      <c r="A319" s="44" t="s">
        <v>1067</v>
      </c>
      <c r="B319" s="44" t="s">
        <v>1083</v>
      </c>
      <c r="C319" s="44" t="s">
        <v>1084</v>
      </c>
    </row>
    <row r="320" spans="1:3" ht="11.25">
      <c r="A320" s="44" t="s">
        <v>1067</v>
      </c>
      <c r="B320" s="44" t="s">
        <v>1085</v>
      </c>
      <c r="C320" s="44" t="s">
        <v>1086</v>
      </c>
    </row>
    <row r="321" spans="1:3" ht="11.25">
      <c r="A321" s="44" t="s">
        <v>1067</v>
      </c>
      <c r="B321" s="44" t="s">
        <v>1087</v>
      </c>
      <c r="C321" s="44" t="s">
        <v>1088</v>
      </c>
    </row>
    <row r="322" spans="1:3" ht="11.25">
      <c r="A322" s="44" t="s">
        <v>1067</v>
      </c>
      <c r="B322" s="44" t="s">
        <v>1067</v>
      </c>
      <c r="C322" s="44" t="s">
        <v>1068</v>
      </c>
    </row>
    <row r="323" spans="1:3" ht="11.25">
      <c r="A323" s="44" t="s">
        <v>1067</v>
      </c>
      <c r="B323" s="44" t="s">
        <v>1089</v>
      </c>
      <c r="C323" s="44" t="s">
        <v>1090</v>
      </c>
    </row>
    <row r="324" spans="1:3" ht="11.25">
      <c r="A324" s="44" t="s">
        <v>1091</v>
      </c>
      <c r="B324" s="44" t="s">
        <v>1093</v>
      </c>
      <c r="C324" s="44" t="s">
        <v>1094</v>
      </c>
    </row>
    <row r="325" spans="1:3" ht="11.25">
      <c r="A325" s="44" t="s">
        <v>1091</v>
      </c>
      <c r="B325" s="44" t="s">
        <v>746</v>
      </c>
      <c r="C325" s="44" t="s">
        <v>1095</v>
      </c>
    </row>
    <row r="326" spans="1:3" ht="11.25">
      <c r="A326" s="44" t="s">
        <v>1091</v>
      </c>
      <c r="B326" s="44" t="s">
        <v>1096</v>
      </c>
      <c r="C326" s="44" t="s">
        <v>1097</v>
      </c>
    </row>
    <row r="327" spans="1:3" ht="11.25">
      <c r="A327" s="44" t="s">
        <v>1091</v>
      </c>
      <c r="B327" s="44" t="s">
        <v>769</v>
      </c>
      <c r="C327" s="44" t="s">
        <v>1098</v>
      </c>
    </row>
    <row r="328" spans="1:3" ht="11.25">
      <c r="A328" s="44" t="s">
        <v>1091</v>
      </c>
      <c r="B328" s="44" t="s">
        <v>752</v>
      </c>
      <c r="C328" s="44" t="s">
        <v>1099</v>
      </c>
    </row>
    <row r="329" spans="1:3" ht="11.25">
      <c r="A329" s="44" t="s">
        <v>1091</v>
      </c>
      <c r="B329" s="44" t="s">
        <v>1100</v>
      </c>
      <c r="C329" s="44" t="s">
        <v>1101</v>
      </c>
    </row>
    <row r="330" spans="1:3" ht="11.25">
      <c r="A330" s="44" t="s">
        <v>1091</v>
      </c>
      <c r="B330" s="44" t="s">
        <v>1102</v>
      </c>
      <c r="C330" s="44" t="s">
        <v>1103</v>
      </c>
    </row>
    <row r="331" spans="1:3" ht="11.25">
      <c r="A331" s="44" t="s">
        <v>1091</v>
      </c>
      <c r="B331" s="44" t="s">
        <v>1104</v>
      </c>
      <c r="C331" s="44" t="s">
        <v>1105</v>
      </c>
    </row>
    <row r="332" spans="1:3" ht="11.25">
      <c r="A332" s="44" t="s">
        <v>1091</v>
      </c>
      <c r="B332" s="44" t="s">
        <v>1091</v>
      </c>
      <c r="C332" s="44" t="s">
        <v>1092</v>
      </c>
    </row>
    <row r="333" spans="1:3" ht="11.25">
      <c r="A333" s="44" t="s">
        <v>1091</v>
      </c>
      <c r="B333" s="44" t="s">
        <v>975</v>
      </c>
      <c r="C333" s="44" t="s">
        <v>1106</v>
      </c>
    </row>
    <row r="334" spans="1:3" ht="11.25">
      <c r="A334" s="44" t="s">
        <v>1091</v>
      </c>
      <c r="B334" s="44" t="s">
        <v>1107</v>
      </c>
      <c r="C334" s="44" t="s">
        <v>1108</v>
      </c>
    </row>
    <row r="335" spans="1:3" ht="11.25">
      <c r="A335" s="44" t="s">
        <v>1091</v>
      </c>
      <c r="B335" s="44" t="s">
        <v>882</v>
      </c>
      <c r="C335" s="44" t="s">
        <v>1109</v>
      </c>
    </row>
    <row r="336" spans="1:3" ht="11.25">
      <c r="A336" s="44" t="s">
        <v>1110</v>
      </c>
      <c r="B336" s="44" t="s">
        <v>1112</v>
      </c>
      <c r="C336" s="44" t="s">
        <v>1113</v>
      </c>
    </row>
    <row r="337" spans="1:3" ht="11.25">
      <c r="A337" s="44" t="s">
        <v>1110</v>
      </c>
      <c r="B337" s="44" t="s">
        <v>688</v>
      </c>
      <c r="C337" s="44" t="s">
        <v>1114</v>
      </c>
    </row>
    <row r="338" spans="1:3" ht="11.25">
      <c r="A338" s="44" t="s">
        <v>1110</v>
      </c>
      <c r="B338" s="44" t="s">
        <v>1115</v>
      </c>
      <c r="C338" s="44" t="s">
        <v>1116</v>
      </c>
    </row>
    <row r="339" spans="1:3" ht="11.25">
      <c r="A339" s="44" t="s">
        <v>1110</v>
      </c>
      <c r="B339" s="44" t="s">
        <v>1117</v>
      </c>
      <c r="C339" s="44" t="s">
        <v>1118</v>
      </c>
    </row>
    <row r="340" spans="1:3" ht="11.25">
      <c r="A340" s="44" t="s">
        <v>1110</v>
      </c>
      <c r="B340" s="44" t="s">
        <v>1119</v>
      </c>
      <c r="C340" s="44" t="s">
        <v>1120</v>
      </c>
    </row>
    <row r="341" spans="1:3" ht="11.25">
      <c r="A341" s="44" t="s">
        <v>1110</v>
      </c>
      <c r="B341" s="44" t="s">
        <v>1110</v>
      </c>
      <c r="C341" s="44" t="s">
        <v>1111</v>
      </c>
    </row>
    <row r="342" spans="1:3" ht="11.25">
      <c r="A342" s="44" t="s">
        <v>1110</v>
      </c>
      <c r="B342" s="44" t="s">
        <v>1121</v>
      </c>
      <c r="C342" s="44" t="s">
        <v>1122</v>
      </c>
    </row>
    <row r="343" spans="1:3" ht="11.25">
      <c r="A343" s="44" t="s">
        <v>1110</v>
      </c>
      <c r="B343" s="44" t="s">
        <v>1123</v>
      </c>
      <c r="C343" s="44" t="s">
        <v>1124</v>
      </c>
    </row>
    <row r="344" spans="1:3" ht="11.25">
      <c r="A344" s="44" t="s">
        <v>1110</v>
      </c>
      <c r="B344" s="44" t="s">
        <v>1125</v>
      </c>
      <c r="C344" s="44" t="s">
        <v>1126</v>
      </c>
    </row>
    <row r="345" spans="1:3" ht="11.25">
      <c r="A345" s="44" t="s">
        <v>1110</v>
      </c>
      <c r="B345" s="44" t="s">
        <v>1127</v>
      </c>
      <c r="C345" s="44" t="s">
        <v>1128</v>
      </c>
    </row>
    <row r="346" spans="1:3" ht="11.25">
      <c r="A346" s="44" t="s">
        <v>1129</v>
      </c>
      <c r="B346" s="44" t="s">
        <v>1131</v>
      </c>
      <c r="C346" s="44" t="s">
        <v>1132</v>
      </c>
    </row>
    <row r="347" spans="1:3" ht="11.25">
      <c r="A347" s="44" t="s">
        <v>1129</v>
      </c>
      <c r="B347" s="44" t="s">
        <v>1133</v>
      </c>
      <c r="C347" s="44" t="s">
        <v>1134</v>
      </c>
    </row>
    <row r="348" spans="1:3" ht="11.25">
      <c r="A348" s="44" t="s">
        <v>1129</v>
      </c>
      <c r="B348" s="44" t="s">
        <v>1135</v>
      </c>
      <c r="C348" s="44" t="s">
        <v>1136</v>
      </c>
    </row>
    <row r="349" spans="1:3" ht="11.25">
      <c r="A349" s="44" t="s">
        <v>1129</v>
      </c>
      <c r="B349" s="44" t="s">
        <v>1137</v>
      </c>
      <c r="C349" s="44" t="s">
        <v>1138</v>
      </c>
    </row>
    <row r="350" spans="1:3" ht="11.25">
      <c r="A350" s="44" t="s">
        <v>1129</v>
      </c>
      <c r="B350" s="44" t="s">
        <v>856</v>
      </c>
      <c r="C350" s="44" t="s">
        <v>1139</v>
      </c>
    </row>
    <row r="351" spans="1:3" ht="11.25">
      <c r="A351" s="44" t="s">
        <v>1129</v>
      </c>
      <c r="B351" s="44" t="s">
        <v>1140</v>
      </c>
      <c r="C351" s="44" t="s">
        <v>1141</v>
      </c>
    </row>
    <row r="352" spans="1:3" ht="11.25">
      <c r="A352" s="44" t="s">
        <v>1129</v>
      </c>
      <c r="B352" s="44" t="s">
        <v>1142</v>
      </c>
      <c r="C352" s="44" t="s">
        <v>1143</v>
      </c>
    </row>
    <row r="353" spans="1:3" ht="11.25">
      <c r="A353" s="44" t="s">
        <v>1129</v>
      </c>
      <c r="B353" s="44" t="s">
        <v>1129</v>
      </c>
      <c r="C353" s="44" t="s">
        <v>1130</v>
      </c>
    </row>
    <row r="354" spans="1:3" ht="11.25">
      <c r="A354" s="44" t="s">
        <v>1129</v>
      </c>
      <c r="B354" s="44" t="s">
        <v>1144</v>
      </c>
      <c r="C354" s="44" t="s">
        <v>1145</v>
      </c>
    </row>
    <row r="355" spans="1:3" ht="11.25">
      <c r="A355" s="44" t="s">
        <v>1129</v>
      </c>
      <c r="B355" s="44" t="s">
        <v>1146</v>
      </c>
      <c r="C355" s="44" t="s">
        <v>1147</v>
      </c>
    </row>
    <row r="356" spans="1:3" ht="11.25">
      <c r="A356" s="44" t="s">
        <v>1129</v>
      </c>
      <c r="B356" s="44" t="s">
        <v>1148</v>
      </c>
      <c r="C356" s="44" t="s">
        <v>1149</v>
      </c>
    </row>
    <row r="357" spans="1:3" ht="11.25">
      <c r="A357" s="44" t="s">
        <v>1150</v>
      </c>
      <c r="B357" s="44" t="s">
        <v>1152</v>
      </c>
      <c r="C357" s="44" t="s">
        <v>1153</v>
      </c>
    </row>
    <row r="358" spans="1:3" ht="11.25">
      <c r="A358" s="44" t="s">
        <v>1150</v>
      </c>
      <c r="B358" s="44" t="s">
        <v>1154</v>
      </c>
      <c r="C358" s="44" t="s">
        <v>1155</v>
      </c>
    </row>
    <row r="359" spans="1:3" ht="11.25">
      <c r="A359" s="44" t="s">
        <v>1150</v>
      </c>
      <c r="B359" s="44" t="s">
        <v>787</v>
      </c>
      <c r="C359" s="44" t="s">
        <v>1156</v>
      </c>
    </row>
    <row r="360" spans="1:3" ht="11.25">
      <c r="A360" s="44" t="s">
        <v>1150</v>
      </c>
      <c r="B360" s="44" t="s">
        <v>836</v>
      </c>
      <c r="C360" s="44" t="s">
        <v>1157</v>
      </c>
    </row>
    <row r="361" spans="1:3" ht="11.25">
      <c r="A361" s="44" t="s">
        <v>1150</v>
      </c>
      <c r="B361" s="44" t="s">
        <v>1158</v>
      </c>
      <c r="C361" s="44" t="s">
        <v>1159</v>
      </c>
    </row>
    <row r="362" spans="1:3" ht="11.25">
      <c r="A362" s="44" t="s">
        <v>1150</v>
      </c>
      <c r="B362" s="44" t="s">
        <v>1160</v>
      </c>
      <c r="C362" s="44" t="s">
        <v>1161</v>
      </c>
    </row>
    <row r="363" spans="1:3" ht="11.25">
      <c r="A363" s="44" t="s">
        <v>1150</v>
      </c>
      <c r="B363" s="44" t="s">
        <v>838</v>
      </c>
      <c r="C363" s="44" t="s">
        <v>1162</v>
      </c>
    </row>
    <row r="364" spans="1:3" ht="11.25">
      <c r="A364" s="44" t="s">
        <v>1150</v>
      </c>
      <c r="B364" s="44" t="s">
        <v>1163</v>
      </c>
      <c r="C364" s="44" t="s">
        <v>1164</v>
      </c>
    </row>
    <row r="365" spans="1:3" ht="11.25">
      <c r="A365" s="44" t="s">
        <v>1150</v>
      </c>
      <c r="B365" s="44" t="s">
        <v>1165</v>
      </c>
      <c r="C365" s="44" t="s">
        <v>1166</v>
      </c>
    </row>
    <row r="366" spans="1:3" ht="11.25">
      <c r="A366" s="44" t="s">
        <v>1150</v>
      </c>
      <c r="B366" s="44" t="s">
        <v>1150</v>
      </c>
      <c r="C366" s="44" t="s">
        <v>1151</v>
      </c>
    </row>
    <row r="367" spans="1:3" ht="11.25">
      <c r="A367" s="44" t="s">
        <v>1150</v>
      </c>
      <c r="B367" s="44" t="s">
        <v>1167</v>
      </c>
      <c r="C367" s="44" t="s">
        <v>1168</v>
      </c>
    </row>
    <row r="368" spans="1:3" ht="11.25">
      <c r="A368" s="44" t="s">
        <v>1169</v>
      </c>
      <c r="B368" s="44" t="s">
        <v>1171</v>
      </c>
      <c r="C368" s="44" t="s">
        <v>1172</v>
      </c>
    </row>
    <row r="369" spans="1:3" ht="11.25">
      <c r="A369" s="44" t="s">
        <v>1169</v>
      </c>
      <c r="B369" s="44" t="s">
        <v>1173</v>
      </c>
      <c r="C369" s="44" t="s">
        <v>1174</v>
      </c>
    </row>
    <row r="370" spans="1:3" ht="11.25">
      <c r="A370" s="44" t="s">
        <v>1169</v>
      </c>
      <c r="B370" s="44" t="s">
        <v>1175</v>
      </c>
      <c r="C370" s="44" t="s">
        <v>1176</v>
      </c>
    </row>
    <row r="371" spans="1:3" ht="11.25">
      <c r="A371" s="44" t="s">
        <v>1169</v>
      </c>
      <c r="B371" s="44" t="s">
        <v>942</v>
      </c>
      <c r="C371" s="44" t="s">
        <v>1177</v>
      </c>
    </row>
    <row r="372" spans="1:3" ht="11.25">
      <c r="A372" s="44" t="s">
        <v>1169</v>
      </c>
      <c r="B372" s="44" t="s">
        <v>773</v>
      </c>
      <c r="C372" s="44" t="s">
        <v>1178</v>
      </c>
    </row>
    <row r="373" spans="1:3" ht="11.25">
      <c r="A373" s="44" t="s">
        <v>1169</v>
      </c>
      <c r="B373" s="44" t="s">
        <v>1169</v>
      </c>
      <c r="C373" s="44" t="s">
        <v>1170</v>
      </c>
    </row>
    <row r="374" spans="1:3" ht="11.25">
      <c r="A374" s="44" t="s">
        <v>1169</v>
      </c>
      <c r="B374" s="44" t="s">
        <v>1179</v>
      </c>
      <c r="C374" s="44" t="s">
        <v>1180</v>
      </c>
    </row>
    <row r="375" spans="1:3" ht="11.25">
      <c r="A375" s="44" t="s">
        <v>1181</v>
      </c>
      <c r="B375" s="44" t="s">
        <v>1131</v>
      </c>
      <c r="C375" s="44" t="s">
        <v>1183</v>
      </c>
    </row>
    <row r="376" spans="1:3" ht="11.25">
      <c r="A376" s="44" t="s">
        <v>1181</v>
      </c>
      <c r="B376" s="44" t="s">
        <v>1184</v>
      </c>
      <c r="C376" s="44" t="s">
        <v>1185</v>
      </c>
    </row>
    <row r="377" spans="1:3" ht="11.25">
      <c r="A377" s="44" t="s">
        <v>1181</v>
      </c>
      <c r="B377" s="44" t="s">
        <v>928</v>
      </c>
      <c r="C377" s="44" t="s">
        <v>1186</v>
      </c>
    </row>
    <row r="378" spans="1:3" ht="11.25">
      <c r="A378" s="44" t="s">
        <v>1181</v>
      </c>
      <c r="B378" s="44" t="s">
        <v>1187</v>
      </c>
      <c r="C378" s="44" t="s">
        <v>1188</v>
      </c>
    </row>
    <row r="379" spans="1:3" ht="11.25">
      <c r="A379" s="44" t="s">
        <v>1181</v>
      </c>
      <c r="B379" s="44" t="s">
        <v>1189</v>
      </c>
      <c r="C379" s="44" t="s">
        <v>1190</v>
      </c>
    </row>
    <row r="380" spans="1:3" ht="11.25">
      <c r="A380" s="44" t="s">
        <v>1181</v>
      </c>
      <c r="B380" s="44" t="s">
        <v>547</v>
      </c>
      <c r="C380" s="44" t="s">
        <v>1191</v>
      </c>
    </row>
    <row r="381" spans="1:3" ht="11.25">
      <c r="A381" s="44" t="s">
        <v>1181</v>
      </c>
      <c r="B381" s="44" t="s">
        <v>1192</v>
      </c>
      <c r="C381" s="44" t="s">
        <v>1193</v>
      </c>
    </row>
    <row r="382" spans="1:3" ht="11.25">
      <c r="A382" s="44" t="s">
        <v>1181</v>
      </c>
      <c r="B382" s="44" t="s">
        <v>1194</v>
      </c>
      <c r="C382" s="44" t="s">
        <v>1195</v>
      </c>
    </row>
    <row r="383" spans="1:3" ht="11.25">
      <c r="A383" s="44" t="s">
        <v>1181</v>
      </c>
      <c r="B383" s="44" t="s">
        <v>1181</v>
      </c>
      <c r="C383" s="44" t="s">
        <v>1182</v>
      </c>
    </row>
    <row r="384" spans="1:3" ht="11.25">
      <c r="A384" s="44" t="s">
        <v>1181</v>
      </c>
      <c r="B384" s="44" t="s">
        <v>1196</v>
      </c>
      <c r="C384" s="44" t="s">
        <v>1197</v>
      </c>
    </row>
    <row r="385" spans="1:3" ht="11.25">
      <c r="A385" s="44" t="s">
        <v>1181</v>
      </c>
      <c r="B385" s="44" t="s">
        <v>1198</v>
      </c>
      <c r="C385" s="44" t="s">
        <v>1199</v>
      </c>
    </row>
    <row r="386" spans="1:3" ht="11.25">
      <c r="A386" s="44" t="s">
        <v>1181</v>
      </c>
      <c r="B386" s="44" t="s">
        <v>1200</v>
      </c>
      <c r="C386" s="44" t="s">
        <v>1201</v>
      </c>
    </row>
    <row r="387" spans="1:3" ht="11.25">
      <c r="A387" s="44" t="s">
        <v>1202</v>
      </c>
      <c r="B387" s="44" t="s">
        <v>1204</v>
      </c>
      <c r="C387" s="44" t="s">
        <v>1205</v>
      </c>
    </row>
    <row r="388" spans="1:3" ht="11.25">
      <c r="A388" s="44" t="s">
        <v>1202</v>
      </c>
      <c r="B388" s="44" t="s">
        <v>1206</v>
      </c>
      <c r="C388" s="44" t="s">
        <v>1207</v>
      </c>
    </row>
    <row r="389" spans="1:3" ht="11.25">
      <c r="A389" s="44" t="s">
        <v>1202</v>
      </c>
      <c r="B389" s="44" t="s">
        <v>1208</v>
      </c>
      <c r="C389" s="44" t="s">
        <v>1209</v>
      </c>
    </row>
    <row r="390" spans="1:3" ht="11.25">
      <c r="A390" s="44" t="s">
        <v>1202</v>
      </c>
      <c r="B390" s="44" t="s">
        <v>1210</v>
      </c>
      <c r="C390" s="44" t="s">
        <v>1211</v>
      </c>
    </row>
    <row r="391" spans="1:3" ht="11.25">
      <c r="A391" s="44" t="s">
        <v>1202</v>
      </c>
      <c r="B391" s="44" t="s">
        <v>1212</v>
      </c>
      <c r="C391" s="44" t="s">
        <v>1213</v>
      </c>
    </row>
    <row r="392" spans="1:3" ht="11.25">
      <c r="A392" s="44" t="s">
        <v>1202</v>
      </c>
      <c r="B392" s="44" t="s">
        <v>1214</v>
      </c>
      <c r="C392" s="44" t="s">
        <v>1215</v>
      </c>
    </row>
    <row r="393" spans="1:3" ht="11.25">
      <c r="A393" s="44" t="s">
        <v>1202</v>
      </c>
      <c r="B393" s="44" t="s">
        <v>1216</v>
      </c>
      <c r="C393" s="44" t="s">
        <v>1217</v>
      </c>
    </row>
    <row r="394" spans="1:3" ht="11.25">
      <c r="A394" s="44" t="s">
        <v>1202</v>
      </c>
      <c r="B394" s="44" t="s">
        <v>1202</v>
      </c>
      <c r="C394" s="44" t="s">
        <v>1203</v>
      </c>
    </row>
    <row r="395" spans="1:3" ht="11.25">
      <c r="A395" s="44" t="s">
        <v>1202</v>
      </c>
      <c r="B395" s="44" t="s">
        <v>1218</v>
      </c>
      <c r="C395" s="44" t="s">
        <v>1219</v>
      </c>
    </row>
    <row r="396" spans="1:3" ht="11.25">
      <c r="A396" s="44" t="s">
        <v>1202</v>
      </c>
      <c r="B396" s="44" t="s">
        <v>1220</v>
      </c>
      <c r="C396" s="44" t="s">
        <v>1221</v>
      </c>
    </row>
    <row r="397" spans="1:3" ht="11.25">
      <c r="A397" s="44" t="s">
        <v>1202</v>
      </c>
      <c r="B397" s="44" t="s">
        <v>1222</v>
      </c>
      <c r="C397" s="44" t="s">
        <v>1223</v>
      </c>
    </row>
    <row r="398" spans="1:3" ht="11.25">
      <c r="A398" s="44" t="s">
        <v>1224</v>
      </c>
      <c r="B398" s="44" t="s">
        <v>1226</v>
      </c>
      <c r="C398" s="44" t="s">
        <v>1227</v>
      </c>
    </row>
    <row r="399" spans="1:3" ht="11.25">
      <c r="A399" s="44" t="s">
        <v>1224</v>
      </c>
      <c r="B399" s="44" t="s">
        <v>1224</v>
      </c>
      <c r="C399" s="44" t="s">
        <v>1225</v>
      </c>
    </row>
    <row r="400" spans="1:3" ht="11.25">
      <c r="A400" s="44" t="s">
        <v>1224</v>
      </c>
      <c r="B400" s="44" t="s">
        <v>1228</v>
      </c>
      <c r="C400" s="44" t="s">
        <v>1229</v>
      </c>
    </row>
    <row r="401" spans="1:3" ht="11.25">
      <c r="A401" s="44" t="s">
        <v>1224</v>
      </c>
      <c r="B401" s="44" t="s">
        <v>1230</v>
      </c>
      <c r="C401" s="44" t="s">
        <v>1231</v>
      </c>
    </row>
    <row r="402" spans="1:3" ht="11.25">
      <c r="A402" s="44" t="s">
        <v>1232</v>
      </c>
      <c r="B402" s="44" t="s">
        <v>1234</v>
      </c>
      <c r="C402" s="44" t="s">
        <v>1235</v>
      </c>
    </row>
    <row r="403" spans="1:3" ht="11.25">
      <c r="A403" s="44" t="s">
        <v>1232</v>
      </c>
      <c r="B403" s="44" t="s">
        <v>1236</v>
      </c>
      <c r="C403" s="44" t="s">
        <v>1237</v>
      </c>
    </row>
    <row r="404" spans="1:3" ht="11.25">
      <c r="A404" s="44" t="s">
        <v>1232</v>
      </c>
      <c r="B404" s="44" t="s">
        <v>1238</v>
      </c>
      <c r="C404" s="44" t="s">
        <v>1239</v>
      </c>
    </row>
    <row r="405" spans="1:3" ht="11.25">
      <c r="A405" s="44" t="s">
        <v>1232</v>
      </c>
      <c r="B405" s="44" t="s">
        <v>1240</v>
      </c>
      <c r="C405" s="44" t="s">
        <v>1241</v>
      </c>
    </row>
    <row r="406" spans="1:3" ht="11.25">
      <c r="A406" s="44" t="s">
        <v>1232</v>
      </c>
      <c r="B406" s="44" t="s">
        <v>1242</v>
      </c>
      <c r="C406" s="44" t="s">
        <v>1243</v>
      </c>
    </row>
    <row r="407" spans="1:3" ht="11.25">
      <c r="A407" s="44" t="s">
        <v>1232</v>
      </c>
      <c r="B407" s="44" t="s">
        <v>1244</v>
      </c>
      <c r="C407" s="44" t="s">
        <v>1245</v>
      </c>
    </row>
    <row r="408" spans="1:3" ht="11.25">
      <c r="A408" s="44" t="s">
        <v>1232</v>
      </c>
      <c r="B408" s="44" t="s">
        <v>814</v>
      </c>
      <c r="C408" s="44" t="s">
        <v>1246</v>
      </c>
    </row>
    <row r="409" spans="1:3" ht="11.25">
      <c r="A409" s="44" t="s">
        <v>1232</v>
      </c>
      <c r="B409" s="44" t="s">
        <v>1247</v>
      </c>
      <c r="C409" s="44" t="s">
        <v>1248</v>
      </c>
    </row>
    <row r="410" spans="1:3" ht="11.25">
      <c r="A410" s="44" t="s">
        <v>1232</v>
      </c>
      <c r="B410" s="44" t="s">
        <v>1249</v>
      </c>
      <c r="C410" s="44" t="s">
        <v>1250</v>
      </c>
    </row>
    <row r="411" spans="1:3" ht="11.25">
      <c r="A411" s="44" t="s">
        <v>1232</v>
      </c>
      <c r="B411" s="44" t="s">
        <v>1232</v>
      </c>
      <c r="C411" s="44" t="s">
        <v>1233</v>
      </c>
    </row>
    <row r="412" spans="1:3" ht="11.25">
      <c r="A412" s="44" t="s">
        <v>1232</v>
      </c>
      <c r="B412" s="44" t="s">
        <v>1251</v>
      </c>
      <c r="C412" s="44" t="s">
        <v>1252</v>
      </c>
    </row>
    <row r="413" spans="1:3" ht="11.25">
      <c r="A413" s="44" t="s">
        <v>1253</v>
      </c>
      <c r="B413" s="44" t="s">
        <v>1255</v>
      </c>
      <c r="C413" s="44" t="s">
        <v>1256</v>
      </c>
    </row>
    <row r="414" spans="1:3" ht="11.25">
      <c r="A414" s="44" t="s">
        <v>1253</v>
      </c>
      <c r="B414" s="44" t="s">
        <v>1257</v>
      </c>
      <c r="C414" s="44" t="s">
        <v>1258</v>
      </c>
    </row>
    <row r="415" spans="1:3" ht="11.25">
      <c r="A415" s="44" t="s">
        <v>1253</v>
      </c>
      <c r="B415" s="44" t="s">
        <v>1259</v>
      </c>
      <c r="C415" s="44" t="s">
        <v>1260</v>
      </c>
    </row>
    <row r="416" spans="1:3" ht="11.25">
      <c r="A416" s="44" t="s">
        <v>1253</v>
      </c>
      <c r="B416" s="44" t="s">
        <v>1261</v>
      </c>
      <c r="C416" s="44" t="s">
        <v>1262</v>
      </c>
    </row>
    <row r="417" spans="1:3" ht="11.25">
      <c r="A417" s="44" t="s">
        <v>1253</v>
      </c>
      <c r="B417" s="44" t="s">
        <v>1263</v>
      </c>
      <c r="C417" s="44" t="s">
        <v>1264</v>
      </c>
    </row>
    <row r="418" spans="1:3" ht="11.25">
      <c r="A418" s="44" t="s">
        <v>1253</v>
      </c>
      <c r="B418" s="44" t="s">
        <v>1265</v>
      </c>
      <c r="C418" s="44" t="s">
        <v>1266</v>
      </c>
    </row>
    <row r="419" spans="1:3" ht="11.25">
      <c r="A419" s="44" t="s">
        <v>1253</v>
      </c>
      <c r="B419" s="44" t="s">
        <v>880</v>
      </c>
      <c r="C419" s="44" t="s">
        <v>1267</v>
      </c>
    </row>
    <row r="420" spans="1:3" ht="11.25">
      <c r="A420" s="44" t="s">
        <v>1253</v>
      </c>
      <c r="B420" s="44" t="s">
        <v>1268</v>
      </c>
      <c r="C420" s="44" t="s">
        <v>1269</v>
      </c>
    </row>
    <row r="421" spans="1:3" ht="11.25">
      <c r="A421" s="44" t="s">
        <v>1253</v>
      </c>
      <c r="B421" s="44" t="s">
        <v>1146</v>
      </c>
      <c r="C421" s="44" t="s">
        <v>1270</v>
      </c>
    </row>
    <row r="422" spans="1:3" ht="11.25">
      <c r="A422" s="44" t="s">
        <v>1253</v>
      </c>
      <c r="B422" s="44" t="s">
        <v>1253</v>
      </c>
      <c r="C422" s="44" t="s">
        <v>1254</v>
      </c>
    </row>
    <row r="423" spans="1:3" ht="11.25">
      <c r="A423" s="44" t="s">
        <v>1253</v>
      </c>
      <c r="B423" s="44" t="s">
        <v>1271</v>
      </c>
      <c r="C423" s="44" t="s">
        <v>1272</v>
      </c>
    </row>
    <row r="424" spans="1:3" ht="11.25">
      <c r="A424" s="44" t="s">
        <v>1253</v>
      </c>
      <c r="B424" s="44" t="s">
        <v>1273</v>
      </c>
      <c r="C424" s="44" t="s">
        <v>1274</v>
      </c>
    </row>
    <row r="425" spans="1:3" ht="11.25">
      <c r="A425" s="44" t="s">
        <v>1275</v>
      </c>
      <c r="B425" s="44" t="s">
        <v>1277</v>
      </c>
      <c r="C425" s="44" t="s">
        <v>1278</v>
      </c>
    </row>
    <row r="426" spans="1:3" ht="11.25">
      <c r="A426" s="44" t="s">
        <v>1275</v>
      </c>
      <c r="B426" s="44" t="s">
        <v>1279</v>
      </c>
      <c r="C426" s="44" t="s">
        <v>1280</v>
      </c>
    </row>
    <row r="427" spans="1:3" ht="11.25">
      <c r="A427" s="44" t="s">
        <v>1275</v>
      </c>
      <c r="B427" s="44" t="s">
        <v>1008</v>
      </c>
      <c r="C427" s="44" t="s">
        <v>1281</v>
      </c>
    </row>
    <row r="428" spans="1:3" ht="11.25">
      <c r="A428" s="44" t="s">
        <v>1275</v>
      </c>
      <c r="B428" s="44" t="s">
        <v>1282</v>
      </c>
      <c r="C428" s="44" t="s">
        <v>1283</v>
      </c>
    </row>
    <row r="429" spans="1:3" ht="11.25">
      <c r="A429" s="44" t="s">
        <v>1275</v>
      </c>
      <c r="B429" s="44" t="s">
        <v>1284</v>
      </c>
      <c r="C429" s="44" t="s">
        <v>1285</v>
      </c>
    </row>
    <row r="430" spans="1:3" ht="11.25">
      <c r="A430" s="44" t="s">
        <v>1275</v>
      </c>
      <c r="B430" s="44" t="s">
        <v>1286</v>
      </c>
      <c r="C430" s="44" t="s">
        <v>1287</v>
      </c>
    </row>
    <row r="431" spans="1:3" ht="11.25">
      <c r="A431" s="44" t="s">
        <v>1275</v>
      </c>
      <c r="B431" s="44" t="s">
        <v>1288</v>
      </c>
      <c r="C431" s="44" t="s">
        <v>1289</v>
      </c>
    </row>
    <row r="432" spans="1:3" ht="11.25">
      <c r="A432" s="44" t="s">
        <v>1275</v>
      </c>
      <c r="B432" s="44" t="s">
        <v>1275</v>
      </c>
      <c r="C432" s="44" t="s">
        <v>1276</v>
      </c>
    </row>
    <row r="433" spans="1:3" ht="11.25">
      <c r="A433" s="44" t="s">
        <v>1275</v>
      </c>
      <c r="B433" s="44" t="s">
        <v>1290</v>
      </c>
      <c r="C433" s="44" t="s">
        <v>1291</v>
      </c>
    </row>
    <row r="434" spans="1:3" ht="11.25">
      <c r="A434" s="44" t="s">
        <v>1292</v>
      </c>
      <c r="B434" s="44" t="s">
        <v>771</v>
      </c>
      <c r="C434" s="44" t="s">
        <v>1294</v>
      </c>
    </row>
    <row r="435" spans="1:3" ht="11.25">
      <c r="A435" s="44" t="s">
        <v>1292</v>
      </c>
      <c r="B435" s="44" t="s">
        <v>1295</v>
      </c>
      <c r="C435" s="44" t="s">
        <v>1296</v>
      </c>
    </row>
    <row r="436" spans="1:3" ht="11.25">
      <c r="A436" s="44" t="s">
        <v>1292</v>
      </c>
      <c r="B436" s="44" t="s">
        <v>880</v>
      </c>
      <c r="C436" s="44" t="s">
        <v>1297</v>
      </c>
    </row>
    <row r="437" spans="1:3" ht="11.25">
      <c r="A437" s="44" t="s">
        <v>1292</v>
      </c>
      <c r="B437" s="44" t="s">
        <v>1298</v>
      </c>
      <c r="C437" s="44" t="s">
        <v>1299</v>
      </c>
    </row>
    <row r="438" spans="1:3" ht="11.25">
      <c r="A438" s="44" t="s">
        <v>1292</v>
      </c>
      <c r="B438" s="44" t="s">
        <v>1300</v>
      </c>
      <c r="C438" s="44" t="s">
        <v>1301</v>
      </c>
    </row>
    <row r="439" spans="1:3" ht="11.25">
      <c r="A439" s="44" t="s">
        <v>1292</v>
      </c>
      <c r="B439" s="44" t="s">
        <v>1302</v>
      </c>
      <c r="C439" s="44" t="s">
        <v>1303</v>
      </c>
    </row>
    <row r="440" spans="1:3" ht="11.25">
      <c r="A440" s="44" t="s">
        <v>1292</v>
      </c>
      <c r="B440" s="44" t="s">
        <v>1304</v>
      </c>
      <c r="C440" s="44" t="s">
        <v>1305</v>
      </c>
    </row>
    <row r="441" spans="1:3" ht="11.25">
      <c r="A441" s="44" t="s">
        <v>1292</v>
      </c>
      <c r="B441" s="44" t="s">
        <v>1292</v>
      </c>
      <c r="C441" s="44" t="s">
        <v>1293</v>
      </c>
    </row>
    <row r="442" spans="1:3" ht="11.25">
      <c r="A442" s="44" t="s">
        <v>1292</v>
      </c>
      <c r="B442" s="44" t="s">
        <v>1306</v>
      </c>
      <c r="C442" s="44" t="s">
        <v>1307</v>
      </c>
    </row>
    <row r="443" spans="1:3" ht="11.25">
      <c r="A443" s="44" t="s">
        <v>1292</v>
      </c>
      <c r="B443" s="44" t="s">
        <v>1200</v>
      </c>
      <c r="C443" s="44" t="s">
        <v>1308</v>
      </c>
    </row>
    <row r="444" spans="1:3" ht="11.25">
      <c r="A444" s="44" t="s">
        <v>1309</v>
      </c>
      <c r="B444" s="44" t="s">
        <v>787</v>
      </c>
      <c r="C444" s="44" t="s">
        <v>1311</v>
      </c>
    </row>
    <row r="445" spans="1:3" ht="11.25">
      <c r="A445" s="44" t="s">
        <v>1309</v>
      </c>
      <c r="B445" s="44" t="s">
        <v>1312</v>
      </c>
      <c r="C445" s="44" t="s">
        <v>1313</v>
      </c>
    </row>
    <row r="446" spans="1:3" ht="11.25">
      <c r="A446" s="44" t="s">
        <v>1309</v>
      </c>
      <c r="B446" s="44" t="s">
        <v>1314</v>
      </c>
      <c r="C446" s="44" t="s">
        <v>1315</v>
      </c>
    </row>
    <row r="447" spans="1:3" ht="11.25">
      <c r="A447" s="44" t="s">
        <v>1309</v>
      </c>
      <c r="B447" s="44" t="s">
        <v>1316</v>
      </c>
      <c r="C447" s="44" t="s">
        <v>1317</v>
      </c>
    </row>
    <row r="448" spans="1:3" ht="11.25">
      <c r="A448" s="44" t="s">
        <v>1309</v>
      </c>
      <c r="B448" s="44" t="s">
        <v>1318</v>
      </c>
      <c r="C448" s="44" t="s">
        <v>1319</v>
      </c>
    </row>
    <row r="449" spans="1:3" ht="11.25">
      <c r="A449" s="44" t="s">
        <v>1309</v>
      </c>
      <c r="B449" s="44" t="s">
        <v>1320</v>
      </c>
      <c r="C449" s="44" t="s">
        <v>1321</v>
      </c>
    </row>
    <row r="450" spans="1:3" ht="11.25">
      <c r="A450" s="44" t="s">
        <v>1309</v>
      </c>
      <c r="B450" s="44" t="s">
        <v>1309</v>
      </c>
      <c r="C450" s="44" t="s">
        <v>1310</v>
      </c>
    </row>
    <row r="451" spans="1:3" ht="11.25">
      <c r="A451" s="44" t="s">
        <v>1309</v>
      </c>
      <c r="B451" s="44" t="s">
        <v>1322</v>
      </c>
      <c r="C451" s="44" t="s">
        <v>1323</v>
      </c>
    </row>
    <row r="452" spans="1:3" ht="11.25">
      <c r="A452" s="44" t="s">
        <v>1324</v>
      </c>
      <c r="B452" s="44" t="s">
        <v>1326</v>
      </c>
      <c r="C452" s="44" t="s">
        <v>1327</v>
      </c>
    </row>
    <row r="453" spans="1:3" ht="11.25">
      <c r="A453" s="44" t="s">
        <v>1324</v>
      </c>
      <c r="B453" s="44" t="s">
        <v>746</v>
      </c>
      <c r="C453" s="44" t="s">
        <v>1328</v>
      </c>
    </row>
    <row r="454" spans="1:3" ht="11.25">
      <c r="A454" s="44" t="s">
        <v>1324</v>
      </c>
      <c r="B454" s="44" t="s">
        <v>1329</v>
      </c>
      <c r="C454" s="44" t="s">
        <v>1330</v>
      </c>
    </row>
    <row r="455" spans="1:3" ht="11.25">
      <c r="A455" s="44" t="s">
        <v>1324</v>
      </c>
      <c r="B455" s="44" t="s">
        <v>773</v>
      </c>
      <c r="C455" s="44" t="s">
        <v>1331</v>
      </c>
    </row>
    <row r="456" spans="1:3" ht="11.25">
      <c r="A456" s="44" t="s">
        <v>1324</v>
      </c>
      <c r="B456" s="44" t="s">
        <v>1332</v>
      </c>
      <c r="C456" s="44" t="s">
        <v>1333</v>
      </c>
    </row>
    <row r="457" spans="1:3" ht="11.25">
      <c r="A457" s="44" t="s">
        <v>1324</v>
      </c>
      <c r="B457" s="44" t="s">
        <v>1334</v>
      </c>
      <c r="C457" s="44" t="s">
        <v>1335</v>
      </c>
    </row>
    <row r="458" spans="1:3" ht="11.25">
      <c r="A458" s="44" t="s">
        <v>1324</v>
      </c>
      <c r="B458" s="44" t="s">
        <v>1336</v>
      </c>
      <c r="C458" s="44" t="s">
        <v>1337</v>
      </c>
    </row>
    <row r="459" spans="1:3" ht="11.25">
      <c r="A459" s="44" t="s">
        <v>1324</v>
      </c>
      <c r="B459" s="44" t="s">
        <v>1338</v>
      </c>
      <c r="C459" s="44" t="s">
        <v>1339</v>
      </c>
    </row>
    <row r="460" spans="1:3" ht="11.25">
      <c r="A460" s="44" t="s">
        <v>1324</v>
      </c>
      <c r="B460" s="44" t="s">
        <v>1340</v>
      </c>
      <c r="C460" s="44" t="s">
        <v>1341</v>
      </c>
    </row>
    <row r="461" spans="1:3" ht="11.25">
      <c r="A461" s="44" t="s">
        <v>1324</v>
      </c>
      <c r="B461" s="44" t="s">
        <v>1342</v>
      </c>
      <c r="C461" s="44" t="s">
        <v>1343</v>
      </c>
    </row>
    <row r="462" spans="1:3" ht="11.25">
      <c r="A462" s="44" t="s">
        <v>1324</v>
      </c>
      <c r="B462" s="44" t="s">
        <v>1344</v>
      </c>
      <c r="C462" s="44" t="s">
        <v>1345</v>
      </c>
    </row>
    <row r="463" spans="1:3" ht="11.25">
      <c r="A463" s="44" t="s">
        <v>1324</v>
      </c>
      <c r="B463" s="44" t="s">
        <v>1324</v>
      </c>
      <c r="C463" s="44" t="s">
        <v>1325</v>
      </c>
    </row>
    <row r="464" spans="1:3" ht="11.25">
      <c r="A464" s="44" t="s">
        <v>1324</v>
      </c>
      <c r="B464" s="44" t="s">
        <v>1346</v>
      </c>
      <c r="C464" s="44" t="s">
        <v>1347</v>
      </c>
    </row>
    <row r="465" spans="1:3" ht="11.25">
      <c r="A465" s="44" t="s">
        <v>1324</v>
      </c>
      <c r="B465" s="44" t="s">
        <v>1348</v>
      </c>
      <c r="C465" s="44" t="s">
        <v>1349</v>
      </c>
    </row>
    <row r="466" spans="1:3" ht="11.25">
      <c r="A466" s="44" t="s">
        <v>1324</v>
      </c>
      <c r="B466" s="44" t="s">
        <v>1350</v>
      </c>
      <c r="C466" s="44" t="s">
        <v>1351</v>
      </c>
    </row>
    <row r="467" spans="1:3" ht="11.25">
      <c r="A467" s="44" t="s">
        <v>1352</v>
      </c>
      <c r="B467" s="44" t="s">
        <v>1354</v>
      </c>
      <c r="C467" s="44" t="s">
        <v>1355</v>
      </c>
    </row>
    <row r="468" spans="1:3" ht="11.25">
      <c r="A468" s="44" t="s">
        <v>1352</v>
      </c>
      <c r="B468" s="44" t="s">
        <v>1356</v>
      </c>
      <c r="C468" s="44" t="s">
        <v>1357</v>
      </c>
    </row>
    <row r="469" spans="1:3" ht="11.25">
      <c r="A469" s="44" t="s">
        <v>1352</v>
      </c>
      <c r="B469" s="44" t="s">
        <v>1358</v>
      </c>
      <c r="C469" s="44" t="s">
        <v>1359</v>
      </c>
    </row>
    <row r="470" spans="1:3" ht="11.25">
      <c r="A470" s="44" t="s">
        <v>1352</v>
      </c>
      <c r="B470" s="44" t="s">
        <v>1360</v>
      </c>
      <c r="C470" s="44" t="s">
        <v>1361</v>
      </c>
    </row>
    <row r="471" spans="1:3" ht="11.25">
      <c r="A471" s="44" t="s">
        <v>1352</v>
      </c>
      <c r="B471" s="44" t="s">
        <v>787</v>
      </c>
      <c r="C471" s="44" t="s">
        <v>1362</v>
      </c>
    </row>
    <row r="472" spans="1:3" ht="11.25">
      <c r="A472" s="44" t="s">
        <v>1352</v>
      </c>
      <c r="B472" s="44" t="s">
        <v>1363</v>
      </c>
      <c r="C472" s="44" t="s">
        <v>1364</v>
      </c>
    </row>
    <row r="473" spans="1:3" ht="11.25">
      <c r="A473" s="44" t="s">
        <v>1352</v>
      </c>
      <c r="B473" s="44" t="s">
        <v>1365</v>
      </c>
      <c r="C473" s="44" t="s">
        <v>1366</v>
      </c>
    </row>
    <row r="474" spans="1:3" ht="11.25">
      <c r="A474" s="44" t="s">
        <v>1352</v>
      </c>
      <c r="B474" s="44" t="s">
        <v>1367</v>
      </c>
      <c r="C474" s="44" t="s">
        <v>1368</v>
      </c>
    </row>
    <row r="475" spans="1:3" ht="11.25">
      <c r="A475" s="44" t="s">
        <v>1352</v>
      </c>
      <c r="B475" s="44" t="s">
        <v>1369</v>
      </c>
      <c r="C475" s="44" t="s">
        <v>1370</v>
      </c>
    </row>
    <row r="476" spans="1:3" ht="11.25">
      <c r="A476" s="44" t="s">
        <v>1352</v>
      </c>
      <c r="B476" s="44" t="s">
        <v>1352</v>
      </c>
      <c r="C476" s="44" t="s">
        <v>1353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303</v>
      </c>
      <c r="B1" s="4"/>
    </row>
    <row r="2" spans="1:6" ht="11.25">
      <c r="A2" s="4" t="s">
        <v>305</v>
      </c>
      <c r="B2" s="6" t="s">
        <v>191</v>
      </c>
      <c r="D2" s="6" t="s">
        <v>220</v>
      </c>
      <c r="F2" s="6" t="s">
        <v>380</v>
      </c>
    </row>
    <row r="3" spans="1:6" ht="11.25">
      <c r="A3" s="4" t="s">
        <v>258</v>
      </c>
      <c r="B3" s="7" t="s">
        <v>257</v>
      </c>
      <c r="D3" s="5" t="s">
        <v>221</v>
      </c>
      <c r="F3" s="5" t="s">
        <v>381</v>
      </c>
    </row>
    <row r="4" spans="1:6" ht="11.25">
      <c r="A4" s="4" t="s">
        <v>259</v>
      </c>
      <c r="B4" s="7" t="s">
        <v>175</v>
      </c>
      <c r="D4" s="5" t="s">
        <v>222</v>
      </c>
      <c r="F4" s="5" t="s">
        <v>334</v>
      </c>
    </row>
    <row r="5" spans="1:6" ht="11.25">
      <c r="A5" s="4" t="s">
        <v>307</v>
      </c>
      <c r="B5" s="4"/>
      <c r="D5" s="5" t="s">
        <v>223</v>
      </c>
      <c r="F5" s="5" t="s">
        <v>382</v>
      </c>
    </row>
    <row r="6" spans="1:6" ht="11.25">
      <c r="A6" s="4" t="s">
        <v>308</v>
      </c>
      <c r="B6" s="4"/>
      <c r="D6" s="5" t="s">
        <v>224</v>
      </c>
      <c r="F6" s="5" t="s">
        <v>335</v>
      </c>
    </row>
    <row r="7" spans="1:4" ht="11.25">
      <c r="A7" s="4" t="s">
        <v>309</v>
      </c>
      <c r="B7" s="4"/>
      <c r="D7" s="5" t="s">
        <v>225</v>
      </c>
    </row>
    <row r="8" spans="1:4" ht="11.25">
      <c r="A8" s="4" t="s">
        <v>304</v>
      </c>
      <c r="D8" s="5" t="s">
        <v>226</v>
      </c>
    </row>
    <row r="9" spans="1:4" ht="11.25">
      <c r="A9" s="4" t="s">
        <v>265</v>
      </c>
      <c r="D9" s="5" t="s">
        <v>227</v>
      </c>
    </row>
    <row r="10" spans="1:4" ht="11.25">
      <c r="A10" s="4" t="s">
        <v>306</v>
      </c>
      <c r="D10" s="5" t="s">
        <v>228</v>
      </c>
    </row>
    <row r="11" spans="1:4" ht="11.25">
      <c r="A11" s="4" t="s">
        <v>267</v>
      </c>
      <c r="D11" s="5" t="s">
        <v>229</v>
      </c>
    </row>
    <row r="12" spans="1:4" ht="11.25">
      <c r="A12" s="4" t="s">
        <v>268</v>
      </c>
      <c r="D12" s="5" t="s">
        <v>230</v>
      </c>
    </row>
    <row r="13" spans="1:4" ht="11.25">
      <c r="A13" s="4" t="s">
        <v>269</v>
      </c>
      <c r="D13" s="5" t="s">
        <v>231</v>
      </c>
    </row>
    <row r="14" spans="1:4" ht="11.25">
      <c r="A14" s="4" t="s">
        <v>270</v>
      </c>
      <c r="D14" s="5" t="s">
        <v>232</v>
      </c>
    </row>
    <row r="15" spans="1:4" ht="11.25">
      <c r="A15" s="4" t="s">
        <v>271</v>
      </c>
      <c r="D15" s="5" t="s">
        <v>233</v>
      </c>
    </row>
    <row r="16" spans="1:4" ht="11.25">
      <c r="A16" s="4" t="s">
        <v>310</v>
      </c>
      <c r="D16" s="5" t="s">
        <v>234</v>
      </c>
    </row>
    <row r="17" ht="11.25">
      <c r="A17" s="4" t="s">
        <v>275</v>
      </c>
    </row>
    <row r="18" spans="1:2" ht="11.25">
      <c r="A18" s="4" t="s">
        <v>266</v>
      </c>
      <c r="B18" s="6" t="s">
        <v>237</v>
      </c>
    </row>
    <row r="19" spans="1:2" ht="11.25">
      <c r="A19" s="4" t="s">
        <v>276</v>
      </c>
      <c r="B19" s="5" t="s">
        <v>214</v>
      </c>
    </row>
    <row r="20" spans="1:2" ht="11.25">
      <c r="A20" s="4" t="s">
        <v>277</v>
      </c>
      <c r="B20" s="5" t="s">
        <v>215</v>
      </c>
    </row>
    <row r="21" spans="1:2" ht="11.25">
      <c r="A21" s="4" t="s">
        <v>272</v>
      </c>
      <c r="B21" s="5" t="s">
        <v>216</v>
      </c>
    </row>
    <row r="22" spans="1:2" ht="11.25">
      <c r="A22" s="4" t="s">
        <v>273</v>
      </c>
      <c r="B22" s="5" t="s">
        <v>217</v>
      </c>
    </row>
    <row r="23" spans="1:2" ht="11.25">
      <c r="A23" s="4" t="s">
        <v>274</v>
      </c>
      <c r="B23" s="5" t="s">
        <v>218</v>
      </c>
    </row>
    <row r="24" ht="11.25">
      <c r="A24" s="4" t="s">
        <v>278</v>
      </c>
    </row>
    <row r="25" ht="11.25">
      <c r="A25" s="4" t="s">
        <v>280</v>
      </c>
    </row>
    <row r="26" ht="11.25">
      <c r="A26" s="4" t="s">
        <v>281</v>
      </c>
    </row>
    <row r="27" ht="11.25">
      <c r="A27" s="4" t="s">
        <v>285</v>
      </c>
    </row>
    <row r="28" ht="11.25">
      <c r="A28" s="4" t="s">
        <v>279</v>
      </c>
    </row>
    <row r="29" ht="11.25">
      <c r="A29" s="4" t="s">
        <v>288</v>
      </c>
    </row>
    <row r="30" ht="11.25">
      <c r="A30" s="4" t="s">
        <v>282</v>
      </c>
    </row>
    <row r="31" ht="11.25">
      <c r="A31" s="4" t="s">
        <v>283</v>
      </c>
    </row>
    <row r="32" ht="11.25">
      <c r="A32" s="4" t="s">
        <v>284</v>
      </c>
    </row>
    <row r="33" ht="11.25">
      <c r="A33" s="4" t="s">
        <v>111</v>
      </c>
    </row>
    <row r="34" ht="11.25">
      <c r="A34" s="4" t="s">
        <v>112</v>
      </c>
    </row>
    <row r="35" ht="11.25">
      <c r="A35" s="4" t="s">
        <v>113</v>
      </c>
    </row>
    <row r="36" ht="11.25">
      <c r="A36" s="4" t="s">
        <v>296</v>
      </c>
    </row>
    <row r="37" ht="11.25">
      <c r="A37" s="4" t="s">
        <v>286</v>
      </c>
    </row>
    <row r="38" ht="11.25">
      <c r="A38" s="4" t="s">
        <v>287</v>
      </c>
    </row>
    <row r="39" ht="11.25">
      <c r="A39" s="4" t="s">
        <v>148</v>
      </c>
    </row>
    <row r="40" ht="11.25">
      <c r="A40" s="4" t="s">
        <v>149</v>
      </c>
    </row>
    <row r="41" ht="11.25">
      <c r="A41" s="4" t="s">
        <v>154</v>
      </c>
    </row>
    <row r="42" ht="11.25">
      <c r="A42" s="4" t="s">
        <v>155</v>
      </c>
    </row>
    <row r="43" ht="11.25">
      <c r="A43" s="4" t="s">
        <v>114</v>
      </c>
    </row>
    <row r="44" ht="11.25">
      <c r="A44" s="4" t="s">
        <v>115</v>
      </c>
    </row>
    <row r="45" ht="11.25">
      <c r="A45" s="4" t="s">
        <v>116</v>
      </c>
    </row>
    <row r="46" ht="11.25">
      <c r="A46" s="4" t="s">
        <v>117</v>
      </c>
    </row>
    <row r="47" ht="11.25">
      <c r="A47" s="4" t="s">
        <v>159</v>
      </c>
    </row>
    <row r="48" ht="11.25">
      <c r="A48" s="4" t="s">
        <v>160</v>
      </c>
    </row>
    <row r="49" ht="11.25">
      <c r="A49" s="4" t="s">
        <v>167</v>
      </c>
    </row>
    <row r="50" ht="11.25">
      <c r="A50" s="4" t="s">
        <v>161</v>
      </c>
    </row>
    <row r="51" ht="11.25">
      <c r="A51" s="4" t="s">
        <v>168</v>
      </c>
    </row>
    <row r="52" spans="1:2" ht="11.25">
      <c r="A52" s="4" t="s">
        <v>162</v>
      </c>
      <c r="B52" s="4"/>
    </row>
    <row r="53" spans="1:2" ht="11.25">
      <c r="A53" s="4" t="s">
        <v>150</v>
      </c>
      <c r="B53" s="4"/>
    </row>
    <row r="54" spans="1:2" ht="11.25">
      <c r="A54" s="4" t="s">
        <v>151</v>
      </c>
      <c r="B54" s="4"/>
    </row>
    <row r="55" spans="1:2" ht="11.25">
      <c r="A55" s="4" t="s">
        <v>152</v>
      </c>
      <c r="B55" s="4"/>
    </row>
    <row r="56" spans="1:2" ht="11.25">
      <c r="A56" s="4" t="s">
        <v>153</v>
      </c>
      <c r="B56" s="4"/>
    </row>
    <row r="57" spans="1:2" ht="11.25">
      <c r="A57" s="4" t="s">
        <v>165</v>
      </c>
      <c r="B57" s="4"/>
    </row>
    <row r="58" spans="1:2" ht="11.25">
      <c r="A58" s="4" t="s">
        <v>169</v>
      </c>
      <c r="B58" s="4"/>
    </row>
    <row r="59" spans="1:2" ht="11.25">
      <c r="A59" s="4" t="s">
        <v>166</v>
      </c>
      <c r="B59" s="4"/>
    </row>
    <row r="60" spans="1:2" ht="11.25">
      <c r="A60" s="4" t="s">
        <v>156</v>
      </c>
      <c r="B60" s="4"/>
    </row>
    <row r="61" spans="1:2" ht="11.25">
      <c r="A61" s="4" t="s">
        <v>157</v>
      </c>
      <c r="B61" s="4"/>
    </row>
    <row r="62" spans="1:2" ht="11.25">
      <c r="A62" s="4" t="s">
        <v>158</v>
      </c>
      <c r="B62" s="4"/>
    </row>
    <row r="63" spans="1:2" ht="11.25">
      <c r="A63" s="4" t="s">
        <v>163</v>
      </c>
      <c r="B63" s="4"/>
    </row>
    <row r="64" spans="1:2" ht="11.25">
      <c r="A64" s="4" t="s">
        <v>164</v>
      </c>
      <c r="B64" s="4"/>
    </row>
    <row r="65" spans="1:2" ht="11.25">
      <c r="A65" s="4" t="s">
        <v>171</v>
      </c>
      <c r="B65" s="4"/>
    </row>
    <row r="66" spans="1:2" ht="11.25">
      <c r="A66" s="4" t="s">
        <v>172</v>
      </c>
      <c r="B66" s="4"/>
    </row>
    <row r="67" spans="1:2" ht="11.25">
      <c r="A67" s="4" t="s">
        <v>173</v>
      </c>
      <c r="B67" s="4"/>
    </row>
    <row r="68" spans="1:2" ht="11.25">
      <c r="A68" s="4" t="s">
        <v>170</v>
      </c>
      <c r="B68" s="4"/>
    </row>
    <row r="69" spans="1:2" ht="11.25">
      <c r="A69" s="4" t="s">
        <v>178</v>
      </c>
      <c r="B69" s="4"/>
    </row>
    <row r="70" spans="1:2" ht="11.25">
      <c r="A70" s="4" t="s">
        <v>179</v>
      </c>
      <c r="B70" s="4"/>
    </row>
    <row r="71" spans="1:2" ht="11.25">
      <c r="A71" s="4" t="s">
        <v>174</v>
      </c>
      <c r="B71" s="4"/>
    </row>
    <row r="72" spans="1:2" ht="11.25">
      <c r="A72" s="4" t="s">
        <v>182</v>
      </c>
      <c r="B72" s="4"/>
    </row>
    <row r="73" spans="1:2" ht="11.25">
      <c r="A73" s="4" t="s">
        <v>176</v>
      </c>
      <c r="B73" s="4"/>
    </row>
    <row r="74" spans="1:2" ht="11.25">
      <c r="A74" s="4" t="s">
        <v>177</v>
      </c>
      <c r="B74" s="4"/>
    </row>
    <row r="75" spans="1:2" ht="11.25">
      <c r="A75" s="4" t="s">
        <v>186</v>
      </c>
      <c r="B75" s="4"/>
    </row>
    <row r="76" spans="1:2" ht="11.25">
      <c r="A76" s="4" t="s">
        <v>180</v>
      </c>
      <c r="B76" s="4"/>
    </row>
    <row r="77" spans="1:2" ht="11.25">
      <c r="A77" s="4" t="s">
        <v>181</v>
      </c>
      <c r="B77" s="4"/>
    </row>
    <row r="78" spans="1:2" ht="11.25">
      <c r="A78" s="4" t="s">
        <v>187</v>
      </c>
      <c r="B78" s="4"/>
    </row>
    <row r="79" spans="1:2" ht="11.25">
      <c r="A79" s="4" t="s">
        <v>190</v>
      </c>
      <c r="B79" s="4"/>
    </row>
    <row r="80" spans="1:2" ht="11.25">
      <c r="A80" s="4" t="s">
        <v>188</v>
      </c>
      <c r="B80" s="4"/>
    </row>
    <row r="81" spans="1:2" ht="11.25">
      <c r="A81" s="4" t="s">
        <v>189</v>
      </c>
      <c r="B81" s="4"/>
    </row>
    <row r="82" spans="1:2" ht="11.25">
      <c r="A82" s="4" t="s">
        <v>183</v>
      </c>
      <c r="B82" s="4"/>
    </row>
    <row r="83" spans="1:2" ht="11.25">
      <c r="A83" s="4" t="s">
        <v>184</v>
      </c>
      <c r="B83" s="4"/>
    </row>
    <row r="84" spans="1:2" ht="11.25">
      <c r="A84" s="4" t="s">
        <v>185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242</v>
      </c>
    </row>
    <row r="7" s="312" customFormat="1" ht="12.75">
      <c r="A7" s="311" t="s">
        <v>1</v>
      </c>
    </row>
    <row r="9" spans="3:8" s="86" customFormat="1" ht="33.75">
      <c r="C9" s="107"/>
      <c r="D9" s="313" t="s">
        <v>2</v>
      </c>
      <c r="E9" s="339"/>
      <c r="F9" s="314"/>
      <c r="G9" s="129"/>
      <c r="H9" s="111"/>
    </row>
    <row r="11" s="312" customFormat="1" ht="12.75">
      <c r="A11" s="311" t="s">
        <v>3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6">
      <selection activeCell="G35" sqref="G35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Ростовская область</v>
      </c>
      <c r="B1" s="10" t="str">
        <f>IF(god="","Не определено",god)</f>
        <v>2010</v>
      </c>
      <c r="C1" s="38" t="str">
        <f>org&amp;"_INN:"&amp;inn&amp;"_KPP:"&amp;kpp</f>
        <v>ООО "Урожай"_INN:6125025153_KPP:613401001</v>
      </c>
      <c r="G1" s="39"/>
      <c r="I1" s="200"/>
    </row>
    <row r="2" spans="1:9" s="38" customFormat="1" ht="11.25" customHeight="1">
      <c r="A2" s="9" t="str">
        <f>IF(org="","Не определено",org)</f>
        <v>ООО "Урожай"</v>
      </c>
      <c r="B2" s="10" t="str">
        <f>IF(inn="","Не определено",inn)</f>
        <v>6125025153</v>
      </c>
      <c r="G2" s="39"/>
      <c r="I2" s="200"/>
    </row>
    <row r="3" spans="1:9" ht="12.75" customHeight="1">
      <c r="A3" s="9" t="str">
        <f>IF(mo="","Не определено",mo)</f>
        <v>Тацинское сельское поселение</v>
      </c>
      <c r="B3" s="10" t="str">
        <f>IF(oktmo="","Не определено",oktmo)</f>
        <v>60654465</v>
      </c>
      <c r="D3" s="11"/>
      <c r="E3" s="12"/>
      <c r="F3" s="13"/>
      <c r="G3" s="367" t="str">
        <f>version</f>
        <v>Версия 3.0</v>
      </c>
      <c r="H3" s="367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613401001</v>
      </c>
      <c r="D4" s="15"/>
      <c r="E4" s="368" t="s">
        <v>402</v>
      </c>
      <c r="F4" s="369"/>
      <c r="G4" s="370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1" t="s">
        <v>289</v>
      </c>
      <c r="F6" s="372"/>
      <c r="G6" s="18"/>
      <c r="H6" s="16"/>
      <c r="I6" s="203"/>
    </row>
    <row r="7" spans="1:9" ht="24.75" customHeight="1" thickBot="1">
      <c r="A7" s="65"/>
      <c r="D7" s="15"/>
      <c r="E7" s="373" t="s">
        <v>158</v>
      </c>
      <c r="F7" s="374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378</v>
      </c>
      <c r="F9" s="179" t="s">
        <v>224</v>
      </c>
      <c r="G9" s="205" t="s">
        <v>379</v>
      </c>
      <c r="H9" s="216" t="s">
        <v>335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247</v>
      </c>
      <c r="B11" s="10" t="s">
        <v>192</v>
      </c>
      <c r="D11" s="19"/>
      <c r="E11" s="50" t="s">
        <v>193</v>
      </c>
      <c r="F11" s="41" t="s">
        <v>175</v>
      </c>
      <c r="G11" s="205" t="s">
        <v>136</v>
      </c>
      <c r="H11" s="216" t="s">
        <v>1431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1426</v>
      </c>
      <c r="F13" s="375" t="s">
        <v>2034</v>
      </c>
      <c r="G13" s="376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194</v>
      </c>
      <c r="F15" s="377"/>
      <c r="G15" s="378"/>
      <c r="H15" s="198" t="s">
        <v>235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1429</v>
      </c>
      <c r="F17" s="57" t="s">
        <v>1432</v>
      </c>
      <c r="G17" s="25"/>
      <c r="H17" s="293" t="s">
        <v>40</v>
      </c>
      <c r="I17" s="203"/>
    </row>
    <row r="18" spans="4:9" ht="19.5" customHeight="1" thickBot="1">
      <c r="D18" s="19"/>
      <c r="E18" s="53" t="s">
        <v>1430</v>
      </c>
      <c r="F18" s="58" t="s">
        <v>2004</v>
      </c>
      <c r="G18" s="26"/>
      <c r="H18" s="294" t="s">
        <v>2145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238</v>
      </c>
      <c r="F20" s="365" t="s">
        <v>214</v>
      </c>
      <c r="G20" s="366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1427</v>
      </c>
      <c r="F22" s="55" t="s">
        <v>219</v>
      </c>
      <c r="G22" s="84" t="s">
        <v>1253</v>
      </c>
      <c r="H22" s="16"/>
      <c r="I22" s="203"/>
      <c r="O22" s="46"/>
      <c r="P22" s="46"/>
      <c r="Q22" s="47"/>
    </row>
    <row r="23" spans="4:9" ht="24.75" customHeight="1">
      <c r="D23" s="19"/>
      <c r="E23" s="383" t="s">
        <v>1428</v>
      </c>
      <c r="F23" s="43" t="s">
        <v>248</v>
      </c>
      <c r="G23" s="49" t="s">
        <v>1271</v>
      </c>
      <c r="H23" s="16" t="s">
        <v>195</v>
      </c>
      <c r="I23" s="203"/>
    </row>
    <row r="24" spans="4:9" ht="24.75" customHeight="1" thickBot="1">
      <c r="D24" s="19"/>
      <c r="E24" s="386"/>
      <c r="F24" s="56" t="s">
        <v>302</v>
      </c>
      <c r="G24" s="59" t="s">
        <v>1272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>
      <c r="A26" s="27" t="s">
        <v>249</v>
      </c>
      <c r="B26" s="10" t="s">
        <v>197</v>
      </c>
      <c r="D26" s="15"/>
      <c r="E26" s="381" t="s">
        <v>197</v>
      </c>
      <c r="F26" s="382"/>
      <c r="G26" s="61" t="s">
        <v>2146</v>
      </c>
      <c r="H26" s="16"/>
      <c r="I26" s="203"/>
    </row>
    <row r="27" spans="1:9" ht="27" customHeight="1">
      <c r="A27" s="27" t="s">
        <v>250</v>
      </c>
      <c r="B27" s="10" t="s">
        <v>297</v>
      </c>
      <c r="D27" s="15"/>
      <c r="E27" s="384" t="s">
        <v>297</v>
      </c>
      <c r="F27" s="385"/>
      <c r="G27" s="62" t="s">
        <v>2147</v>
      </c>
      <c r="H27" s="16"/>
      <c r="I27" s="203"/>
    </row>
    <row r="28" spans="1:9" ht="21" customHeight="1">
      <c r="A28" s="27" t="s">
        <v>251</v>
      </c>
      <c r="B28" s="10" t="s">
        <v>199</v>
      </c>
      <c r="D28" s="15"/>
      <c r="E28" s="383" t="s">
        <v>200</v>
      </c>
      <c r="F28" s="42" t="s">
        <v>201</v>
      </c>
      <c r="G28" s="62" t="s">
        <v>2148</v>
      </c>
      <c r="H28" s="16"/>
      <c r="I28" s="203"/>
    </row>
    <row r="29" spans="1:9" ht="21" customHeight="1">
      <c r="A29" s="27" t="s">
        <v>252</v>
      </c>
      <c r="B29" s="10" t="s">
        <v>202</v>
      </c>
      <c r="D29" s="15"/>
      <c r="E29" s="383"/>
      <c r="F29" s="42" t="s">
        <v>203</v>
      </c>
      <c r="G29" s="62" t="s">
        <v>2149</v>
      </c>
      <c r="H29" s="16"/>
      <c r="I29" s="203"/>
    </row>
    <row r="30" spans="1:9" ht="21" customHeight="1">
      <c r="A30" s="27" t="s">
        <v>253</v>
      </c>
      <c r="B30" s="10" t="s">
        <v>204</v>
      </c>
      <c r="D30" s="15"/>
      <c r="E30" s="383" t="s">
        <v>205</v>
      </c>
      <c r="F30" s="42" t="s">
        <v>201</v>
      </c>
      <c r="G30" s="62" t="s">
        <v>175</v>
      </c>
      <c r="H30" s="16"/>
      <c r="I30" s="203"/>
    </row>
    <row r="31" spans="1:9" ht="21" customHeight="1">
      <c r="A31" s="27" t="s">
        <v>254</v>
      </c>
      <c r="B31" s="10" t="s">
        <v>206</v>
      </c>
      <c r="D31" s="15"/>
      <c r="E31" s="383"/>
      <c r="F31" s="42" t="s">
        <v>203</v>
      </c>
      <c r="G31" s="62" t="s">
        <v>175</v>
      </c>
      <c r="H31" s="16"/>
      <c r="I31" s="203"/>
    </row>
    <row r="32" spans="1:9" ht="21" customHeight="1">
      <c r="A32" s="27" t="s">
        <v>196</v>
      </c>
      <c r="B32" s="28" t="s">
        <v>207</v>
      </c>
      <c r="D32" s="29"/>
      <c r="E32" s="379" t="s">
        <v>208</v>
      </c>
      <c r="F32" s="30" t="s">
        <v>201</v>
      </c>
      <c r="G32" s="63" t="s">
        <v>2150</v>
      </c>
      <c r="H32" s="199"/>
      <c r="I32" s="203"/>
    </row>
    <row r="33" spans="1:9" ht="21" customHeight="1">
      <c r="A33" s="27" t="s">
        <v>198</v>
      </c>
      <c r="B33" s="28" t="s">
        <v>209</v>
      </c>
      <c r="D33" s="29"/>
      <c r="E33" s="379"/>
      <c r="F33" s="30" t="s">
        <v>210</v>
      </c>
      <c r="G33" s="63" t="s">
        <v>2151</v>
      </c>
      <c r="H33" s="199"/>
      <c r="I33" s="203"/>
    </row>
    <row r="34" spans="1:9" ht="21" customHeight="1">
      <c r="A34" s="27" t="s">
        <v>255</v>
      </c>
      <c r="B34" s="28" t="s">
        <v>211</v>
      </c>
      <c r="D34" s="29"/>
      <c r="E34" s="379"/>
      <c r="F34" s="30" t="s">
        <v>203</v>
      </c>
      <c r="G34" s="63" t="s">
        <v>2149</v>
      </c>
      <c r="H34" s="199"/>
      <c r="I34" s="203"/>
    </row>
    <row r="35" spans="1:9" ht="21" customHeight="1" thickBot="1">
      <c r="A35" s="27" t="s">
        <v>256</v>
      </c>
      <c r="B35" s="28" t="s">
        <v>212</v>
      </c>
      <c r="D35" s="29"/>
      <c r="E35" s="380"/>
      <c r="F35" s="48" t="s">
        <v>213</v>
      </c>
      <c r="G35" s="64" t="s">
        <v>2152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MO_LIST_51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371</v>
      </c>
      <c r="C2" s="81" t="s">
        <v>372</v>
      </c>
      <c r="D2" s="82" t="s">
        <v>299</v>
      </c>
      <c r="E2" s="79"/>
    </row>
    <row r="3" spans="1:5" ht="34.5" customHeight="1">
      <c r="A3" s="79"/>
      <c r="B3" s="247" t="s">
        <v>348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373</v>
      </c>
      <c r="E3" s="79"/>
    </row>
    <row r="4" spans="1:5" ht="34.5" customHeight="1">
      <c r="A4" s="79"/>
      <c r="B4" s="85" t="s">
        <v>349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373</v>
      </c>
      <c r="E4" s="79"/>
    </row>
    <row r="5" spans="2:4" ht="34.5" customHeight="1">
      <c r="B5" s="252" t="s">
        <v>350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373</v>
      </c>
    </row>
    <row r="6" spans="1:5" ht="34.5" customHeight="1">
      <c r="A6" s="79"/>
      <c r="B6" s="85" t="s">
        <v>351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373</v>
      </c>
      <c r="E6" s="79"/>
    </row>
    <row r="7" spans="1:5" ht="34.5" customHeight="1">
      <c r="A7" s="79"/>
      <c r="B7" s="344" t="s">
        <v>352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373</v>
      </c>
      <c r="E7" s="79"/>
    </row>
    <row r="8" spans="1:5" ht="34.5" customHeight="1" thickBot="1">
      <c r="A8" s="79"/>
      <c r="B8" s="342" t="s">
        <v>24</v>
      </c>
      <c r="C8" s="343" t="str">
        <f>'Ссылки на публикации'!E10</f>
        <v>Ссылки на публикации в других источниках</v>
      </c>
      <c r="D8" s="254" t="s">
        <v>373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H13">
      <selection activeCell="L26" sqref="L2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374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417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236</v>
      </c>
      <c r="F12" s="102" t="s">
        <v>261</v>
      </c>
      <c r="G12" s="121" t="s">
        <v>239</v>
      </c>
      <c r="H12" s="121" t="s">
        <v>418</v>
      </c>
      <c r="I12" s="102" t="s">
        <v>118</v>
      </c>
      <c r="J12" s="102" t="s">
        <v>383</v>
      </c>
      <c r="K12" s="121" t="s">
        <v>135</v>
      </c>
      <c r="L12" s="121" t="s">
        <v>119</v>
      </c>
      <c r="M12" s="309" t="s">
        <v>0</v>
      </c>
      <c r="N12" s="310" t="s">
        <v>123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311</v>
      </c>
      <c r="F14" s="275" t="s">
        <v>134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458</v>
      </c>
      <c r="F15" s="278" t="s">
        <v>124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459</v>
      </c>
      <c r="F16" s="279" t="s">
        <v>336</v>
      </c>
      <c r="G16" s="280" t="s">
        <v>120</v>
      </c>
      <c r="H16" s="206">
        <v>28.45</v>
      </c>
      <c r="I16" s="190">
        <v>40179</v>
      </c>
      <c r="J16" s="190">
        <v>31.12201</v>
      </c>
      <c r="K16" s="196" t="s">
        <v>2154</v>
      </c>
      <c r="L16" s="193" t="s">
        <v>2153</v>
      </c>
      <c r="M16" s="307"/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460</v>
      </c>
      <c r="F17" s="282" t="s">
        <v>337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461</v>
      </c>
      <c r="F18" s="283" t="s">
        <v>338</v>
      </c>
      <c r="G18" s="280" t="s">
        <v>120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462</v>
      </c>
      <c r="F19" s="283" t="s">
        <v>339</v>
      </c>
      <c r="G19" s="280" t="s">
        <v>121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463</v>
      </c>
      <c r="F20" s="278" t="s">
        <v>125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464</v>
      </c>
      <c r="F21" s="279" t="s">
        <v>336</v>
      </c>
      <c r="G21" s="280" t="s">
        <v>120</v>
      </c>
      <c r="H21" s="206">
        <v>28.45</v>
      </c>
      <c r="I21" s="190">
        <v>40179</v>
      </c>
      <c r="J21" s="190">
        <v>31.12201</v>
      </c>
      <c r="K21" s="196" t="s">
        <v>2154</v>
      </c>
      <c r="L21" s="193" t="s">
        <v>2153</v>
      </c>
      <c r="M21" s="307"/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465</v>
      </c>
      <c r="F22" s="282" t="s">
        <v>337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466</v>
      </c>
      <c r="F23" s="283" t="s">
        <v>338</v>
      </c>
      <c r="G23" s="280" t="s">
        <v>120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467</v>
      </c>
      <c r="F24" s="283" t="s">
        <v>339</v>
      </c>
      <c r="G24" s="280" t="s">
        <v>121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468</v>
      </c>
      <c r="F25" s="278" t="s">
        <v>126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469</v>
      </c>
      <c r="F26" s="279" t="s">
        <v>336</v>
      </c>
      <c r="G26" s="280" t="s">
        <v>120</v>
      </c>
      <c r="H26" s="206">
        <v>28.45</v>
      </c>
      <c r="I26" s="190">
        <v>40179</v>
      </c>
      <c r="J26" s="190">
        <v>31.12201</v>
      </c>
      <c r="K26" s="196" t="s">
        <v>2154</v>
      </c>
      <c r="L26" s="193" t="s">
        <v>2153</v>
      </c>
      <c r="M26" s="307"/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470</v>
      </c>
      <c r="F27" s="282" t="s">
        <v>337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471</v>
      </c>
      <c r="F28" s="283" t="s">
        <v>338</v>
      </c>
      <c r="G28" s="280" t="s">
        <v>120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472</v>
      </c>
      <c r="F29" s="283" t="s">
        <v>339</v>
      </c>
      <c r="G29" s="280" t="s">
        <v>121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262</v>
      </c>
      <c r="F30" s="285" t="s">
        <v>128</v>
      </c>
      <c r="G30" s="280" t="s">
        <v>120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146</v>
      </c>
      <c r="F31" s="286" t="s">
        <v>127</v>
      </c>
      <c r="G31" s="280" t="s">
        <v>120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473</v>
      </c>
      <c r="F32" s="286" t="s">
        <v>129</v>
      </c>
      <c r="G32" s="280" t="s">
        <v>120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474</v>
      </c>
      <c r="F33" s="286" t="s">
        <v>130</v>
      </c>
      <c r="G33" s="280" t="s">
        <v>120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139</v>
      </c>
      <c r="F34" s="285" t="s">
        <v>131</v>
      </c>
      <c r="G34" s="280" t="s">
        <v>120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263</v>
      </c>
      <c r="F35" s="285" t="s">
        <v>132</v>
      </c>
      <c r="G35" s="280" t="s">
        <v>122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264</v>
      </c>
      <c r="F36" s="288" t="s">
        <v>133</v>
      </c>
      <c r="G36" s="289" t="s">
        <v>122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6">
      <selection activeCell="G17" sqref="G17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319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311</v>
      </c>
      <c r="F14" s="110" t="s">
        <v>451</v>
      </c>
      <c r="G14" s="292">
        <v>0</v>
      </c>
      <c r="H14" s="111"/>
    </row>
    <row r="15" spans="3:8" ht="34.5" customHeight="1">
      <c r="C15" s="107"/>
      <c r="D15" s="108"/>
      <c r="E15" s="126" t="s">
        <v>262</v>
      </c>
      <c r="F15" s="110" t="s">
        <v>147</v>
      </c>
      <c r="G15" s="131">
        <v>0</v>
      </c>
      <c r="H15" s="111"/>
    </row>
    <row r="16" spans="3:8" ht="34.5" customHeight="1">
      <c r="C16" s="107"/>
      <c r="D16" s="108"/>
      <c r="E16" s="126" t="s">
        <v>146</v>
      </c>
      <c r="F16" s="110" t="s">
        <v>49</v>
      </c>
      <c r="G16" s="131">
        <v>0</v>
      </c>
      <c r="H16" s="111"/>
    </row>
    <row r="17" spans="3:8" ht="34.5" customHeight="1">
      <c r="C17" s="107"/>
      <c r="D17" s="108"/>
      <c r="E17" s="126" t="s">
        <v>139</v>
      </c>
      <c r="F17" s="110" t="s">
        <v>452</v>
      </c>
      <c r="G17" s="256">
        <f>SUM(G18:G22)</f>
        <v>0</v>
      </c>
      <c r="H17" s="111"/>
    </row>
    <row r="18" spans="3:8" ht="23.25" customHeight="1">
      <c r="C18" s="107"/>
      <c r="D18" s="108"/>
      <c r="E18" s="126" t="s">
        <v>240</v>
      </c>
      <c r="F18" s="149" t="s">
        <v>342</v>
      </c>
      <c r="G18" s="131"/>
      <c r="H18" s="111"/>
    </row>
    <row r="19" spans="3:8" ht="23.25" customHeight="1">
      <c r="C19" s="107"/>
      <c r="D19" s="108"/>
      <c r="E19" s="126" t="s">
        <v>241</v>
      </c>
      <c r="F19" s="149" t="s">
        <v>343</v>
      </c>
      <c r="G19" s="131"/>
      <c r="H19" s="111"/>
    </row>
    <row r="20" spans="3:8" ht="23.25" customHeight="1">
      <c r="C20" s="107"/>
      <c r="D20" s="108"/>
      <c r="E20" s="126" t="s">
        <v>321</v>
      </c>
      <c r="F20" s="149" t="s">
        <v>344</v>
      </c>
      <c r="G20" s="131"/>
      <c r="H20" s="111"/>
    </row>
    <row r="21" spans="3:8" ht="23.25" customHeight="1">
      <c r="C21" s="107"/>
      <c r="D21" s="108"/>
      <c r="E21" s="126" t="s">
        <v>323</v>
      </c>
      <c r="F21" s="149" t="s">
        <v>345</v>
      </c>
      <c r="G21" s="131"/>
      <c r="H21" s="111"/>
    </row>
    <row r="22" spans="3:8" ht="23.25" customHeight="1">
      <c r="C22" s="107"/>
      <c r="D22" s="108"/>
      <c r="E22" s="126" t="s">
        <v>364</v>
      </c>
      <c r="F22" s="149" t="s">
        <v>346</v>
      </c>
      <c r="G22" s="131"/>
      <c r="H22" s="111"/>
    </row>
    <row r="23" spans="3:8" ht="34.5" customHeight="1">
      <c r="C23" s="107"/>
      <c r="D23" s="108"/>
      <c r="E23" s="126" t="s">
        <v>263</v>
      </c>
      <c r="F23" s="110" t="s">
        <v>453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454</v>
      </c>
      <c r="F24" s="149" t="s">
        <v>342</v>
      </c>
      <c r="G24" s="131"/>
      <c r="H24" s="111"/>
    </row>
    <row r="25" spans="3:8" ht="22.5" customHeight="1">
      <c r="C25" s="107"/>
      <c r="D25" s="108"/>
      <c r="E25" s="126" t="s">
        <v>455</v>
      </c>
      <c r="F25" s="149" t="s">
        <v>343</v>
      </c>
      <c r="G25" s="131"/>
      <c r="H25" s="111"/>
    </row>
    <row r="26" spans="3:8" ht="22.5" customHeight="1">
      <c r="C26" s="107"/>
      <c r="D26" s="108"/>
      <c r="E26" s="124" t="s">
        <v>456</v>
      </c>
      <c r="F26" s="145" t="s">
        <v>347</v>
      </c>
      <c r="G26" s="129"/>
      <c r="H26" s="111"/>
    </row>
    <row r="27" spans="3:8" ht="22.5" customHeight="1">
      <c r="C27" s="107"/>
      <c r="D27" s="108"/>
      <c r="E27" s="137" t="s">
        <v>457</v>
      </c>
      <c r="F27" s="150" t="s">
        <v>345</v>
      </c>
      <c r="G27" s="130"/>
      <c r="H27" s="111"/>
    </row>
    <row r="28" spans="3:8" ht="22.5" customHeight="1" thickBot="1">
      <c r="C28" s="107"/>
      <c r="D28" s="108"/>
      <c r="E28" s="127" t="s">
        <v>341</v>
      </c>
      <c r="F28" s="151" t="s">
        <v>346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G20" sqref="G2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374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426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236</v>
      </c>
      <c r="F12" s="102" t="s">
        <v>261</v>
      </c>
      <c r="G12" s="102" t="s">
        <v>418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313</v>
      </c>
      <c r="G14" s="264"/>
      <c r="H14" s="265"/>
      <c r="I14" s="166"/>
      <c r="J14" s="296" t="s">
        <v>448</v>
      </c>
      <c r="K14" s="271"/>
      <c r="L14" s="221" t="s">
        <v>26</v>
      </c>
    </row>
    <row r="15" spans="3:12" ht="29.25" customHeight="1">
      <c r="C15" s="107"/>
      <c r="D15" s="108"/>
      <c r="E15" s="124">
        <v>2</v>
      </c>
      <c r="F15" s="159" t="s">
        <v>314</v>
      </c>
      <c r="G15" s="211"/>
      <c r="H15" s="266"/>
      <c r="I15" s="167"/>
      <c r="J15" s="297" t="s">
        <v>27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315</v>
      </c>
      <c r="G16" s="160"/>
      <c r="H16" s="267"/>
      <c r="I16" s="167"/>
      <c r="J16" s="297" t="s">
        <v>27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316</v>
      </c>
      <c r="G17" s="160"/>
      <c r="H17" s="267"/>
      <c r="I17" s="167"/>
      <c r="J17" s="297" t="s">
        <v>27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162"/>
      <c r="H18" s="268"/>
      <c r="I18" s="168"/>
      <c r="J18" s="298" t="s">
        <v>27</v>
      </c>
      <c r="K18" s="272"/>
      <c r="L18" s="111"/>
    </row>
    <row r="19" spans="3:12" ht="29.25" customHeight="1">
      <c r="C19" s="107"/>
      <c r="D19" s="108"/>
      <c r="E19" s="124" t="s">
        <v>243</v>
      </c>
      <c r="F19" s="159" t="s">
        <v>28</v>
      </c>
      <c r="G19" s="290"/>
      <c r="H19" s="269"/>
      <c r="I19" s="218"/>
      <c r="J19" s="297" t="s">
        <v>27</v>
      </c>
      <c r="K19" s="271"/>
      <c r="L19" s="111"/>
    </row>
    <row r="20" spans="3:12" ht="29.25" customHeight="1">
      <c r="C20" s="107"/>
      <c r="D20" s="108"/>
      <c r="E20" s="124" t="s">
        <v>244</v>
      </c>
      <c r="F20" s="112" t="s">
        <v>41</v>
      </c>
      <c r="G20" s="172">
        <f aca="true" t="shared" si="0" ref="G20:G29">SUM(J20:K20)</f>
        <v>0</v>
      </c>
      <c r="H20" s="129"/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2">
        <f t="shared" si="0"/>
        <v>0</v>
      </c>
      <c r="H21" s="129"/>
      <c r="I21" s="169"/>
      <c r="J21" s="299"/>
      <c r="K21" s="273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2">
        <f t="shared" si="0"/>
        <v>0</v>
      </c>
      <c r="H22" s="129"/>
      <c r="I22" s="169"/>
      <c r="J22" s="299"/>
      <c r="K22" s="273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2">
        <f t="shared" si="0"/>
        <v>0</v>
      </c>
      <c r="H23" s="129"/>
      <c r="I23" s="169"/>
      <c r="J23" s="299"/>
      <c r="K23" s="273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2">
        <f t="shared" si="0"/>
        <v>0</v>
      </c>
      <c r="H24" s="129"/>
      <c r="I24" s="169"/>
      <c r="J24" s="299"/>
      <c r="K24" s="273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2">
        <f t="shared" si="0"/>
        <v>0</v>
      </c>
      <c r="H25" s="129"/>
      <c r="I25" s="169"/>
      <c r="J25" s="299"/>
      <c r="K25" s="273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2">
        <f t="shared" si="0"/>
        <v>0</v>
      </c>
      <c r="H26" s="129"/>
      <c r="I26" s="169"/>
      <c r="J26" s="299"/>
      <c r="K26" s="273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2">
        <f t="shared" si="0"/>
        <v>0</v>
      </c>
      <c r="H27" s="129"/>
      <c r="I27" s="169"/>
      <c r="J27" s="299"/>
      <c r="K27" s="273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2">
        <f t="shared" si="0"/>
        <v>0</v>
      </c>
      <c r="H28" s="129"/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137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138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245</v>
      </c>
      <c r="F31" s="261" t="s">
        <v>87</v>
      </c>
      <c r="G31" s="262">
        <f aca="true" t="shared" si="1" ref="G31:G37">SUM(J31:K31)</f>
        <v>0</v>
      </c>
      <c r="H31" s="131"/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246</v>
      </c>
      <c r="F32" s="223" t="s">
        <v>88</v>
      </c>
      <c r="G32" s="172">
        <f t="shared" si="1"/>
        <v>0</v>
      </c>
      <c r="H32" s="129"/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290</v>
      </c>
      <c r="F33" s="223" t="s">
        <v>89</v>
      </c>
      <c r="G33" s="172">
        <f t="shared" si="1"/>
        <v>0</v>
      </c>
      <c r="H33" s="129"/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291</v>
      </c>
      <c r="F34" s="223" t="s">
        <v>90</v>
      </c>
      <c r="G34" s="172">
        <f t="shared" si="1"/>
        <v>0</v>
      </c>
      <c r="H34" s="129"/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292</v>
      </c>
      <c r="F35" s="223" t="s">
        <v>91</v>
      </c>
      <c r="G35" s="172">
        <f t="shared" si="1"/>
        <v>0</v>
      </c>
      <c r="H35" s="129"/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293</v>
      </c>
      <c r="F36" s="223" t="s">
        <v>92</v>
      </c>
      <c r="G36" s="172">
        <f t="shared" si="1"/>
        <v>0</v>
      </c>
      <c r="H36" s="129"/>
      <c r="I36" s="170"/>
      <c r="J36" s="299"/>
      <c r="K36" s="273"/>
      <c r="L36" s="111"/>
    </row>
    <row r="37" spans="3:12" ht="29.25" customHeight="1">
      <c r="C37" s="107"/>
      <c r="D37" s="108"/>
      <c r="E37" s="126" t="s">
        <v>294</v>
      </c>
      <c r="F37" s="223" t="s">
        <v>93</v>
      </c>
      <c r="G37" s="172">
        <f t="shared" si="1"/>
        <v>0</v>
      </c>
      <c r="H37" s="129"/>
      <c r="I37" s="170"/>
      <c r="J37" s="299"/>
      <c r="K37" s="273"/>
      <c r="L37" s="111"/>
    </row>
    <row r="38" spans="3:12" ht="29.25" customHeight="1">
      <c r="C38" s="107"/>
      <c r="D38" s="108"/>
      <c r="E38" s="124" t="s">
        <v>295</v>
      </c>
      <c r="F38" s="223" t="s">
        <v>94</v>
      </c>
      <c r="G38" s="172">
        <f aca="true" t="shared" si="2" ref="G38:G52">SUM(J38:K38)</f>
        <v>0</v>
      </c>
      <c r="H38" s="129"/>
      <c r="I38" s="170"/>
      <c r="J38" s="299"/>
      <c r="K38" s="273"/>
      <c r="L38" s="111"/>
    </row>
    <row r="39" spans="3:12" ht="29.25" customHeight="1">
      <c r="C39" s="107"/>
      <c r="D39" s="108"/>
      <c r="E39" s="126" t="s">
        <v>407</v>
      </c>
      <c r="F39" s="224" t="s">
        <v>73</v>
      </c>
      <c r="G39" s="172">
        <f>G40+G42+G43+G47+G48</f>
        <v>0</v>
      </c>
      <c r="H39" s="129"/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2">
        <f t="shared" si="2"/>
        <v>0</v>
      </c>
      <c r="H40" s="129"/>
      <c r="I40" s="170"/>
      <c r="J40" s="299"/>
      <c r="K40" s="273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2">
        <f t="shared" si="2"/>
        <v>0</v>
      </c>
      <c r="H41" s="129"/>
      <c r="I41" s="170"/>
      <c r="J41" s="299"/>
      <c r="K41" s="273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2">
        <f t="shared" si="2"/>
        <v>0</v>
      </c>
      <c r="H42" s="129"/>
      <c r="I42" s="170"/>
      <c r="J42" s="299"/>
      <c r="K42" s="273"/>
      <c r="L42" s="111"/>
    </row>
    <row r="43" spans="3:12" ht="29.25" customHeight="1">
      <c r="C43" s="107"/>
      <c r="D43" s="108"/>
      <c r="E43" s="137" t="s">
        <v>408</v>
      </c>
      <c r="F43" s="224" t="s">
        <v>71</v>
      </c>
      <c r="G43" s="172">
        <f>SUM(G44:G46)</f>
        <v>0</v>
      </c>
      <c r="H43" s="129"/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409</v>
      </c>
      <c r="F44" s="150" t="s">
        <v>70</v>
      </c>
      <c r="G44" s="172">
        <f t="shared" si="2"/>
        <v>0</v>
      </c>
      <c r="H44" s="129"/>
      <c r="I44" s="170"/>
      <c r="J44" s="299"/>
      <c r="K44" s="273"/>
      <c r="L44" s="111"/>
    </row>
    <row r="45" spans="3:12" ht="29.25" customHeight="1">
      <c r="C45" s="107"/>
      <c r="D45" s="108"/>
      <c r="E45" s="137" t="s">
        <v>410</v>
      </c>
      <c r="F45" s="150" t="s">
        <v>61</v>
      </c>
      <c r="G45" s="172">
        <f t="shared" si="2"/>
        <v>0</v>
      </c>
      <c r="H45" s="129"/>
      <c r="I45" s="170"/>
      <c r="J45" s="299"/>
      <c r="K45" s="273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2">
        <f t="shared" si="2"/>
        <v>0</v>
      </c>
      <c r="H46" s="129"/>
      <c r="I46" s="170"/>
      <c r="J46" s="299"/>
      <c r="K46" s="273"/>
      <c r="L46" s="111"/>
    </row>
    <row r="47" spans="3:12" ht="29.25" customHeight="1">
      <c r="C47" s="107"/>
      <c r="D47" s="108"/>
      <c r="E47" s="137" t="s">
        <v>414</v>
      </c>
      <c r="F47" s="225" t="s">
        <v>63</v>
      </c>
      <c r="G47" s="172">
        <f t="shared" si="2"/>
        <v>0</v>
      </c>
      <c r="H47" s="129"/>
      <c r="I47" s="170"/>
      <c r="J47" s="299"/>
      <c r="K47" s="273"/>
      <c r="L47" s="111"/>
    </row>
    <row r="48" spans="3:12" ht="29.25" customHeight="1">
      <c r="C48" s="107"/>
      <c r="D48" s="108"/>
      <c r="E48" s="137" t="s">
        <v>145</v>
      </c>
      <c r="F48" s="225" t="s">
        <v>64</v>
      </c>
      <c r="G48" s="172">
        <f t="shared" si="2"/>
        <v>0</v>
      </c>
      <c r="H48" s="129"/>
      <c r="I48" s="170"/>
      <c r="J48" s="299"/>
      <c r="K48" s="273"/>
      <c r="L48" s="111"/>
    </row>
    <row r="49" spans="3:12" ht="29.25" customHeight="1">
      <c r="C49" s="107"/>
      <c r="D49" s="108"/>
      <c r="E49" s="137" t="s">
        <v>54</v>
      </c>
      <c r="F49" s="225" t="s">
        <v>65</v>
      </c>
      <c r="G49" s="172">
        <f t="shared" si="2"/>
        <v>0</v>
      </c>
      <c r="H49" s="129"/>
      <c r="I49" s="170"/>
      <c r="J49" s="299"/>
      <c r="K49" s="273"/>
      <c r="L49" s="111"/>
    </row>
    <row r="50" spans="3:12" ht="29.25" customHeight="1">
      <c r="C50" s="107"/>
      <c r="D50" s="108"/>
      <c r="E50" s="137" t="s">
        <v>55</v>
      </c>
      <c r="F50" s="225" t="s">
        <v>66</v>
      </c>
      <c r="G50" s="172">
        <f t="shared" si="2"/>
        <v>0</v>
      </c>
      <c r="H50" s="129"/>
      <c r="I50" s="170"/>
      <c r="J50" s="299"/>
      <c r="K50" s="273"/>
      <c r="L50" s="111"/>
    </row>
    <row r="51" spans="3:12" ht="29.25" customHeight="1">
      <c r="C51" s="107"/>
      <c r="D51" s="108"/>
      <c r="E51" s="137" t="s">
        <v>56</v>
      </c>
      <c r="F51" s="225" t="s">
        <v>67</v>
      </c>
      <c r="G51" s="172">
        <f t="shared" si="2"/>
        <v>0</v>
      </c>
      <c r="H51" s="129"/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57</v>
      </c>
      <c r="F52" s="226" t="s">
        <v>68</v>
      </c>
      <c r="G52" s="174">
        <f t="shared" si="2"/>
        <v>0</v>
      </c>
      <c r="H52" s="133"/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5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353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354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355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9">
        <f>SUM(G19:G21)</f>
        <v>0.04</v>
      </c>
      <c r="H18" s="111"/>
    </row>
    <row r="19" spans="3:8" ht="11.25" hidden="1">
      <c r="C19" s="107"/>
      <c r="D19" s="331" t="s">
        <v>16</v>
      </c>
      <c r="E19" s="332"/>
      <c r="F19" s="333"/>
      <c r="G19" s="334"/>
      <c r="H19" s="111"/>
    </row>
    <row r="20" spans="3:8" ht="11.25">
      <c r="C20" s="107"/>
      <c r="D20" s="398" t="s">
        <v>242</v>
      </c>
      <c r="E20" s="339" t="s">
        <v>2155</v>
      </c>
      <c r="F20" s="314" t="s">
        <v>2034</v>
      </c>
      <c r="G20" s="129">
        <v>0.04</v>
      </c>
      <c r="H20" s="111"/>
    </row>
    <row r="21" spans="3:8" ht="11.25">
      <c r="C21" s="335"/>
      <c r="D21" s="331" t="s">
        <v>17</v>
      </c>
      <c r="E21" s="336"/>
      <c r="F21" s="337" t="s">
        <v>23</v>
      </c>
      <c r="G21" s="338"/>
      <c r="H21" s="111"/>
    </row>
    <row r="22" spans="3:8" ht="36" customHeight="1" thickBot="1">
      <c r="C22" s="107"/>
      <c r="D22" s="108"/>
      <c r="E22" s="164">
        <v>6</v>
      </c>
      <c r="F22" s="165" t="s">
        <v>312</v>
      </c>
      <c r="G22" s="212">
        <v>0</v>
      </c>
      <c r="H22" s="111"/>
    </row>
    <row r="23" spans="3:8" ht="11.25">
      <c r="C23" s="107"/>
      <c r="D23" s="113"/>
      <c r="E23" s="114"/>
      <c r="F23" s="115"/>
      <c r="G23" s="116"/>
      <c r="H23" s="117"/>
    </row>
    <row r="24" spans="3:7" ht="11.25">
      <c r="C24" s="107"/>
      <c r="D24" s="107"/>
      <c r="E24" s="107"/>
      <c r="F24" s="118"/>
      <c r="G24" s="119"/>
    </row>
    <row r="25" spans="3:7" ht="11.25">
      <c r="C25" s="107"/>
      <c r="D25" s="107"/>
      <c r="E25" s="107"/>
      <c r="F25" s="118"/>
      <c r="G25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-999999999999</formula1>
      <formula2>999999999999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ХВС доступ'!A1" display="Добавить систему хол. водоснабжения"/>
    <hyperlink ref="D20" location="'ХВ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">
      <selection activeCell="A1" sqref="A1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374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320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236</v>
      </c>
      <c r="F12" s="121" t="s">
        <v>261</v>
      </c>
      <c r="G12" s="121" t="s">
        <v>239</v>
      </c>
      <c r="H12" s="103" t="s">
        <v>418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311</v>
      </c>
      <c r="F14" s="138" t="s">
        <v>140</v>
      </c>
      <c r="G14" s="123" t="s">
        <v>327</v>
      </c>
      <c r="H14" s="291" t="s">
        <v>214</v>
      </c>
      <c r="I14" s="258"/>
    </row>
    <row r="15" spans="3:9" ht="29.25" customHeight="1">
      <c r="C15" s="107"/>
      <c r="D15" s="108"/>
      <c r="E15" s="124" t="s">
        <v>262</v>
      </c>
      <c r="F15" s="139" t="s">
        <v>328</v>
      </c>
      <c r="G15" s="125" t="s">
        <v>326</v>
      </c>
      <c r="H15" s="131">
        <v>158.95</v>
      </c>
      <c r="I15" s="176"/>
    </row>
    <row r="16" spans="3:9" ht="29.25" customHeight="1">
      <c r="C16" s="107"/>
      <c r="D16" s="108"/>
      <c r="E16" s="124">
        <v>3</v>
      </c>
      <c r="F16" s="139" t="s">
        <v>384</v>
      </c>
      <c r="G16" s="125" t="s">
        <v>326</v>
      </c>
      <c r="H16" s="259">
        <f>SUM(H17,H21,H24,H34,H35,H36,H37,H38,H41,H44,H50)</f>
        <v>145.5</v>
      </c>
      <c r="I16" s="111"/>
    </row>
    <row r="17" spans="3:9" ht="24" customHeight="1">
      <c r="C17" s="107"/>
      <c r="D17" s="108"/>
      <c r="E17" s="124" t="s">
        <v>240</v>
      </c>
      <c r="F17" s="140" t="s">
        <v>141</v>
      </c>
      <c r="G17" s="125" t="s">
        <v>326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427</v>
      </c>
      <c r="F18" s="142" t="s">
        <v>142</v>
      </c>
      <c r="G18" s="125" t="s">
        <v>326</v>
      </c>
      <c r="H18" s="129"/>
      <c r="I18" s="111"/>
    </row>
    <row r="19" spans="3:9" ht="15" customHeight="1">
      <c r="C19" s="107"/>
      <c r="D19" s="108"/>
      <c r="E19" s="126" t="s">
        <v>429</v>
      </c>
      <c r="F19" s="142" t="s">
        <v>143</v>
      </c>
      <c r="G19" s="125" t="s">
        <v>326</v>
      </c>
      <c r="H19" s="131"/>
      <c r="I19" s="111"/>
    </row>
    <row r="20" spans="3:9" ht="15" customHeight="1">
      <c r="C20" s="107"/>
      <c r="D20" s="108"/>
      <c r="E20" s="126" t="s">
        <v>428</v>
      </c>
      <c r="F20" s="142" t="s">
        <v>144</v>
      </c>
      <c r="G20" s="125" t="s">
        <v>326</v>
      </c>
      <c r="H20" s="131"/>
      <c r="I20" s="111"/>
    </row>
    <row r="21" spans="3:9" ht="36" customHeight="1">
      <c r="C21" s="107"/>
      <c r="D21" s="108"/>
      <c r="E21" s="124" t="s">
        <v>241</v>
      </c>
      <c r="F21" s="140" t="s">
        <v>375</v>
      </c>
      <c r="G21" s="153" t="s">
        <v>326</v>
      </c>
      <c r="H21" s="129">
        <v>33.62</v>
      </c>
      <c r="I21" s="111"/>
    </row>
    <row r="22" spans="3:9" ht="18" customHeight="1">
      <c r="C22" s="107"/>
      <c r="D22" s="108"/>
      <c r="E22" s="124" t="s">
        <v>430</v>
      </c>
      <c r="F22" s="142" t="s">
        <v>331</v>
      </c>
      <c r="G22" s="125" t="s">
        <v>329</v>
      </c>
      <c r="H22" s="177">
        <v>4.36</v>
      </c>
      <c r="I22" s="111"/>
    </row>
    <row r="23" spans="3:9" ht="18" customHeight="1">
      <c r="C23" s="107"/>
      <c r="D23" s="108"/>
      <c r="E23" s="124" t="s">
        <v>431</v>
      </c>
      <c r="F23" s="142" t="s">
        <v>330</v>
      </c>
      <c r="G23" s="125" t="s">
        <v>53</v>
      </c>
      <c r="H23" s="177">
        <v>7.71</v>
      </c>
      <c r="I23" s="111"/>
    </row>
    <row r="24" spans="3:9" ht="30" customHeight="1">
      <c r="C24" s="107"/>
      <c r="D24" s="108"/>
      <c r="E24" s="124" t="s">
        <v>321</v>
      </c>
      <c r="F24" s="140" t="s">
        <v>75</v>
      </c>
      <c r="G24" s="153" t="s">
        <v>326</v>
      </c>
      <c r="H24" s="177"/>
      <c r="I24" s="111"/>
    </row>
    <row r="25" spans="3:9" ht="27" customHeight="1">
      <c r="C25" s="107"/>
      <c r="D25" s="108"/>
      <c r="E25" s="124" t="s">
        <v>322</v>
      </c>
      <c r="F25" s="142" t="s">
        <v>385</v>
      </c>
      <c r="G25" s="125" t="s">
        <v>386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432</v>
      </c>
      <c r="F26" s="154" t="s">
        <v>387</v>
      </c>
      <c r="G26" s="125" t="s">
        <v>386</v>
      </c>
      <c r="H26" s="177"/>
      <c r="I26" s="111"/>
    </row>
    <row r="27" spans="3:9" ht="18" customHeight="1">
      <c r="C27" s="107"/>
      <c r="D27" s="108"/>
      <c r="E27" s="124" t="s">
        <v>433</v>
      </c>
      <c r="F27" s="154" t="s">
        <v>388</v>
      </c>
      <c r="G27" s="125" t="s">
        <v>386</v>
      </c>
      <c r="H27" s="177"/>
      <c r="I27" s="111"/>
    </row>
    <row r="28" spans="3:9" ht="18" customHeight="1">
      <c r="C28" s="107"/>
      <c r="D28" s="108"/>
      <c r="E28" s="124" t="s">
        <v>434</v>
      </c>
      <c r="F28" s="154" t="s">
        <v>389</v>
      </c>
      <c r="G28" s="125" t="s">
        <v>386</v>
      </c>
      <c r="H28" s="177"/>
      <c r="I28" s="111"/>
    </row>
    <row r="29" spans="3:9" ht="18" customHeight="1">
      <c r="C29" s="107"/>
      <c r="D29" s="108"/>
      <c r="E29" s="124" t="s">
        <v>435</v>
      </c>
      <c r="F29" s="154" t="s">
        <v>390</v>
      </c>
      <c r="G29" s="125" t="s">
        <v>386</v>
      </c>
      <c r="H29" s="177"/>
      <c r="I29" s="111"/>
    </row>
    <row r="30" spans="3:9" ht="18" customHeight="1">
      <c r="C30" s="107"/>
      <c r="D30" s="108"/>
      <c r="E30" s="124" t="s">
        <v>436</v>
      </c>
      <c r="F30" s="154" t="s">
        <v>391</v>
      </c>
      <c r="G30" s="125" t="s">
        <v>386</v>
      </c>
      <c r="H30" s="177"/>
      <c r="I30" s="111"/>
    </row>
    <row r="31" spans="3:9" ht="18" customHeight="1">
      <c r="C31" s="107"/>
      <c r="D31" s="108"/>
      <c r="E31" s="124" t="s">
        <v>437</v>
      </c>
      <c r="F31" s="154" t="s">
        <v>392</v>
      </c>
      <c r="G31" s="125" t="s">
        <v>386</v>
      </c>
      <c r="H31" s="177"/>
      <c r="I31" s="111"/>
    </row>
    <row r="32" spans="3:9" ht="18" customHeight="1">
      <c r="C32" s="107"/>
      <c r="D32" s="108"/>
      <c r="E32" s="124" t="s">
        <v>439</v>
      </c>
      <c r="F32" s="154" t="s">
        <v>393</v>
      </c>
      <c r="G32" s="125" t="s">
        <v>386</v>
      </c>
      <c r="H32" s="177"/>
      <c r="I32" s="111"/>
    </row>
    <row r="33" spans="3:9" ht="18" customHeight="1">
      <c r="C33" s="107"/>
      <c r="D33" s="108"/>
      <c r="E33" s="124" t="s">
        <v>438</v>
      </c>
      <c r="F33" s="154" t="s">
        <v>394</v>
      </c>
      <c r="G33" s="125" t="s">
        <v>386</v>
      </c>
      <c r="H33" s="177"/>
      <c r="I33" s="111"/>
    </row>
    <row r="34" spans="3:9" ht="27" customHeight="1">
      <c r="C34" s="107"/>
      <c r="D34" s="108"/>
      <c r="E34" s="124" t="s">
        <v>323</v>
      </c>
      <c r="F34" s="140" t="s">
        <v>318</v>
      </c>
      <c r="G34" s="153" t="s">
        <v>326</v>
      </c>
      <c r="H34" s="177"/>
      <c r="I34" s="111"/>
    </row>
    <row r="35" spans="3:9" ht="27" customHeight="1">
      <c r="C35" s="107"/>
      <c r="D35" s="108"/>
      <c r="E35" s="124" t="s">
        <v>364</v>
      </c>
      <c r="F35" s="140" t="s">
        <v>376</v>
      </c>
      <c r="G35" s="153" t="s">
        <v>326</v>
      </c>
      <c r="H35" s="177"/>
      <c r="I35" s="111"/>
    </row>
    <row r="36" spans="3:9" ht="27" customHeight="1">
      <c r="C36" s="107"/>
      <c r="D36" s="108"/>
      <c r="E36" s="124" t="s">
        <v>365</v>
      </c>
      <c r="F36" s="140" t="s">
        <v>325</v>
      </c>
      <c r="G36" s="153" t="s">
        <v>326</v>
      </c>
      <c r="H36" s="177">
        <v>4.23</v>
      </c>
      <c r="I36" s="111"/>
    </row>
    <row r="37" spans="3:9" ht="27" customHeight="1">
      <c r="C37" s="107"/>
      <c r="D37" s="108"/>
      <c r="E37" s="124" t="s">
        <v>366</v>
      </c>
      <c r="F37" s="140" t="s">
        <v>317</v>
      </c>
      <c r="G37" s="153" t="s">
        <v>326</v>
      </c>
      <c r="H37" s="177">
        <v>26.28</v>
      </c>
      <c r="I37" s="111"/>
    </row>
    <row r="38" spans="3:9" ht="27" customHeight="1">
      <c r="C38" s="107"/>
      <c r="D38" s="108"/>
      <c r="E38" s="124" t="s">
        <v>367</v>
      </c>
      <c r="F38" s="140" t="s">
        <v>30</v>
      </c>
      <c r="G38" s="153" t="s">
        <v>326</v>
      </c>
      <c r="H38" s="177"/>
      <c r="I38" s="111"/>
    </row>
    <row r="39" spans="3:9" ht="27" customHeight="1">
      <c r="C39" s="107"/>
      <c r="D39" s="108"/>
      <c r="E39" s="124" t="s">
        <v>43</v>
      </c>
      <c r="F39" s="140" t="s">
        <v>318</v>
      </c>
      <c r="G39" s="153" t="s">
        <v>326</v>
      </c>
      <c r="H39" s="177"/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326</v>
      </c>
      <c r="H40" s="177"/>
      <c r="I40" s="111"/>
    </row>
    <row r="41" spans="3:9" ht="27" customHeight="1">
      <c r="C41" s="107"/>
      <c r="D41" s="108"/>
      <c r="E41" s="124" t="s">
        <v>368</v>
      </c>
      <c r="F41" s="140" t="s">
        <v>377</v>
      </c>
      <c r="G41" s="153" t="s">
        <v>326</v>
      </c>
      <c r="H41" s="177">
        <v>81.37</v>
      </c>
      <c r="I41" s="111"/>
    </row>
    <row r="42" spans="3:9" ht="27" customHeight="1">
      <c r="C42" s="107"/>
      <c r="D42" s="108"/>
      <c r="E42" s="124" t="s">
        <v>45</v>
      </c>
      <c r="F42" s="140" t="s">
        <v>318</v>
      </c>
      <c r="G42" s="153" t="s">
        <v>326</v>
      </c>
      <c r="H42" s="177">
        <v>66.5</v>
      </c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326</v>
      </c>
      <c r="H43" s="177">
        <v>9.71</v>
      </c>
      <c r="I43" s="111"/>
    </row>
    <row r="44" spans="3:9" ht="27" customHeight="1">
      <c r="C44" s="107"/>
      <c r="D44" s="108"/>
      <c r="E44" s="124" t="s">
        <v>369</v>
      </c>
      <c r="F44" s="140" t="s">
        <v>35</v>
      </c>
      <c r="G44" s="153" t="s">
        <v>326</v>
      </c>
      <c r="H44" s="177">
        <v>0</v>
      </c>
      <c r="I44" s="111"/>
    </row>
    <row r="45" spans="3:9" ht="27" customHeight="1">
      <c r="C45" s="107"/>
      <c r="D45" s="108"/>
      <c r="E45" s="124" t="s">
        <v>440</v>
      </c>
      <c r="F45" s="142" t="s">
        <v>33</v>
      </c>
      <c r="G45" s="153" t="s">
        <v>326</v>
      </c>
      <c r="H45" s="177">
        <v>0</v>
      </c>
      <c r="I45" s="111"/>
    </row>
    <row r="46" spans="3:9" ht="27" customHeight="1">
      <c r="C46" s="107"/>
      <c r="D46" s="108"/>
      <c r="E46" s="124" t="s">
        <v>441</v>
      </c>
      <c r="F46" s="142" t="s">
        <v>34</v>
      </c>
      <c r="G46" s="153" t="s">
        <v>326</v>
      </c>
      <c r="H46" s="177">
        <v>0</v>
      </c>
      <c r="I46" s="111"/>
    </row>
    <row r="47" spans="3:9" ht="27" customHeight="1">
      <c r="C47" s="107"/>
      <c r="D47" s="108"/>
      <c r="E47" s="124" t="s">
        <v>442</v>
      </c>
      <c r="F47" s="142" t="s">
        <v>32</v>
      </c>
      <c r="G47" s="153" t="s">
        <v>326</v>
      </c>
      <c r="H47" s="177">
        <v>0</v>
      </c>
      <c r="I47" s="111"/>
    </row>
    <row r="48" spans="3:9" ht="27" customHeight="1">
      <c r="C48" s="107"/>
      <c r="D48" s="108"/>
      <c r="E48" s="124" t="s">
        <v>443</v>
      </c>
      <c r="F48" s="142" t="s">
        <v>31</v>
      </c>
      <c r="G48" s="125" t="s">
        <v>333</v>
      </c>
      <c r="H48" s="177">
        <v>0</v>
      </c>
      <c r="I48" s="111"/>
    </row>
    <row r="49" spans="3:9" ht="27" customHeight="1">
      <c r="C49" s="107"/>
      <c r="D49" s="108"/>
      <c r="E49" s="124" t="s">
        <v>444</v>
      </c>
      <c r="F49" s="142" t="s">
        <v>36</v>
      </c>
      <c r="G49" s="153" t="s">
        <v>326</v>
      </c>
      <c r="H49" s="177">
        <v>0</v>
      </c>
      <c r="I49" s="111"/>
    </row>
    <row r="50" spans="3:9" ht="45" customHeight="1">
      <c r="C50" s="107"/>
      <c r="D50" s="108"/>
      <c r="E50" s="124" t="s">
        <v>370</v>
      </c>
      <c r="F50" s="140" t="s">
        <v>324</v>
      </c>
      <c r="G50" s="153" t="s">
        <v>326</v>
      </c>
      <c r="H50" s="177">
        <v>0</v>
      </c>
      <c r="I50" s="111"/>
    </row>
    <row r="51" spans="3:9" ht="42" customHeight="1">
      <c r="C51" s="107"/>
      <c r="D51" s="108"/>
      <c r="E51" s="124" t="s">
        <v>263</v>
      </c>
      <c r="F51" s="139" t="s">
        <v>37</v>
      </c>
      <c r="G51" s="153" t="s">
        <v>326</v>
      </c>
      <c r="H51" s="177">
        <v>158.95</v>
      </c>
      <c r="I51" s="111"/>
    </row>
    <row r="52" spans="3:9" ht="57" customHeight="1">
      <c r="C52" s="107"/>
      <c r="D52" s="108"/>
      <c r="E52" s="124" t="s">
        <v>264</v>
      </c>
      <c r="F52" s="139" t="s">
        <v>395</v>
      </c>
      <c r="G52" s="153" t="s">
        <v>326</v>
      </c>
      <c r="H52" s="177">
        <v>13.45</v>
      </c>
      <c r="I52" s="111"/>
    </row>
    <row r="53" spans="3:9" ht="42" customHeight="1">
      <c r="C53" s="107"/>
      <c r="D53" s="108"/>
      <c r="E53" s="124" t="s">
        <v>243</v>
      </c>
      <c r="F53" s="139" t="s">
        <v>396</v>
      </c>
      <c r="G53" s="153" t="s">
        <v>326</v>
      </c>
      <c r="H53" s="177">
        <v>4.23</v>
      </c>
      <c r="I53" s="111"/>
    </row>
    <row r="54" spans="3:9" ht="24" customHeight="1">
      <c r="C54" s="107"/>
      <c r="D54" s="108"/>
      <c r="E54" s="124" t="s">
        <v>244</v>
      </c>
      <c r="F54" s="139" t="s">
        <v>356</v>
      </c>
      <c r="G54" s="125" t="s">
        <v>38</v>
      </c>
      <c r="H54" s="260">
        <f>H55+H56</f>
        <v>12.71</v>
      </c>
      <c r="I54" s="111"/>
    </row>
    <row r="55" spans="3:9" ht="21" customHeight="1">
      <c r="C55" s="107"/>
      <c r="D55" s="108"/>
      <c r="E55" s="124" t="s">
        <v>102</v>
      </c>
      <c r="F55" s="140" t="s">
        <v>397</v>
      </c>
      <c r="G55" s="125" t="s">
        <v>38</v>
      </c>
      <c r="H55" s="177">
        <v>12.71</v>
      </c>
      <c r="I55" s="111"/>
    </row>
    <row r="56" spans="3:9" ht="21" customHeight="1">
      <c r="C56" s="107"/>
      <c r="D56" s="108"/>
      <c r="E56" s="124" t="s">
        <v>103</v>
      </c>
      <c r="F56" s="140" t="s">
        <v>398</v>
      </c>
      <c r="G56" s="125" t="s">
        <v>38</v>
      </c>
      <c r="H56" s="177">
        <v>0</v>
      </c>
      <c r="I56" s="111"/>
    </row>
    <row r="57" spans="3:9" ht="27" customHeight="1">
      <c r="C57" s="107"/>
      <c r="D57" s="108"/>
      <c r="E57" s="124" t="s">
        <v>245</v>
      </c>
      <c r="F57" s="139" t="s">
        <v>357</v>
      </c>
      <c r="G57" s="125" t="s">
        <v>38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445</v>
      </c>
      <c r="F58" s="140" t="s">
        <v>142</v>
      </c>
      <c r="G58" s="125" t="s">
        <v>38</v>
      </c>
      <c r="H58" s="177">
        <v>0</v>
      </c>
      <c r="I58" s="111"/>
    </row>
    <row r="59" spans="3:9" ht="20.25" customHeight="1">
      <c r="C59" s="107"/>
      <c r="D59" s="108"/>
      <c r="E59" s="124" t="s">
        <v>446</v>
      </c>
      <c r="F59" s="140" t="s">
        <v>143</v>
      </c>
      <c r="G59" s="125" t="s">
        <v>38</v>
      </c>
      <c r="H59" s="177">
        <v>0</v>
      </c>
      <c r="I59" s="111"/>
    </row>
    <row r="60" spans="3:9" ht="23.25" customHeight="1">
      <c r="C60" s="107"/>
      <c r="D60" s="108"/>
      <c r="E60" s="124" t="s">
        <v>246</v>
      </c>
      <c r="F60" s="139" t="s">
        <v>399</v>
      </c>
      <c r="G60" s="125" t="s">
        <v>38</v>
      </c>
      <c r="H60" s="177">
        <v>0</v>
      </c>
      <c r="I60" s="111"/>
    </row>
    <row r="61" spans="3:9" ht="23.25" customHeight="1">
      <c r="C61" s="107"/>
      <c r="D61" s="108"/>
      <c r="E61" s="124" t="s">
        <v>290</v>
      </c>
      <c r="F61" s="139" t="s">
        <v>358</v>
      </c>
      <c r="G61" s="125" t="s">
        <v>38</v>
      </c>
      <c r="H61" s="260">
        <f>H62+H63</f>
        <v>4.003</v>
      </c>
      <c r="I61" s="111"/>
    </row>
    <row r="62" spans="3:9" ht="20.25" customHeight="1">
      <c r="C62" s="107"/>
      <c r="D62" s="108"/>
      <c r="E62" s="124" t="s">
        <v>406</v>
      </c>
      <c r="F62" s="140" t="s">
        <v>415</v>
      </c>
      <c r="G62" s="125" t="s">
        <v>38</v>
      </c>
      <c r="H62" s="177">
        <v>4.003</v>
      </c>
      <c r="I62" s="111"/>
    </row>
    <row r="63" spans="3:9" ht="20.25" customHeight="1">
      <c r="C63" s="107"/>
      <c r="D63" s="108"/>
      <c r="E63" s="124" t="s">
        <v>447</v>
      </c>
      <c r="F63" s="140" t="s">
        <v>449</v>
      </c>
      <c r="G63" s="125" t="s">
        <v>38</v>
      </c>
      <c r="H63" s="177">
        <v>0</v>
      </c>
      <c r="I63" s="111"/>
    </row>
    <row r="64" spans="3:9" ht="24" customHeight="1">
      <c r="C64" s="107"/>
      <c r="D64" s="108"/>
      <c r="E64" s="124" t="s">
        <v>291</v>
      </c>
      <c r="F64" s="143" t="s">
        <v>359</v>
      </c>
      <c r="G64" s="125" t="s">
        <v>260</v>
      </c>
      <c r="H64" s="177">
        <v>57</v>
      </c>
      <c r="I64" s="111"/>
    </row>
    <row r="65" spans="3:9" ht="24" customHeight="1">
      <c r="C65" s="107"/>
      <c r="D65" s="108"/>
      <c r="E65" s="124" t="s">
        <v>292</v>
      </c>
      <c r="F65" s="139" t="s">
        <v>39</v>
      </c>
      <c r="G65" s="125" t="s">
        <v>332</v>
      </c>
      <c r="H65" s="177"/>
      <c r="I65" s="111"/>
    </row>
    <row r="66" spans="3:9" ht="24" customHeight="1">
      <c r="C66" s="107"/>
      <c r="D66" s="108"/>
      <c r="E66" s="124" t="s">
        <v>293</v>
      </c>
      <c r="F66" s="139" t="s">
        <v>400</v>
      </c>
      <c r="G66" s="125" t="s">
        <v>52</v>
      </c>
      <c r="H66" s="177">
        <v>1</v>
      </c>
      <c r="I66" s="111"/>
    </row>
    <row r="67" spans="3:9" ht="24" customHeight="1">
      <c r="C67" s="107"/>
      <c r="D67" s="108"/>
      <c r="E67" s="124" t="s">
        <v>294</v>
      </c>
      <c r="F67" s="143" t="s">
        <v>401</v>
      </c>
      <c r="G67" s="125" t="s">
        <v>52</v>
      </c>
      <c r="H67" s="178">
        <v>1</v>
      </c>
      <c r="I67" s="111"/>
    </row>
    <row r="68" spans="3:9" ht="24" customHeight="1">
      <c r="C68" s="107"/>
      <c r="D68" s="108"/>
      <c r="E68" s="124" t="s">
        <v>295</v>
      </c>
      <c r="F68" s="140" t="s">
        <v>360</v>
      </c>
      <c r="G68" s="125" t="s">
        <v>333</v>
      </c>
      <c r="H68" s="177">
        <v>0</v>
      </c>
      <c r="I68" s="111"/>
    </row>
    <row r="69" spans="3:9" ht="33.75">
      <c r="C69" s="107"/>
      <c r="D69" s="108"/>
      <c r="E69" s="124" t="s">
        <v>407</v>
      </c>
      <c r="F69" s="140" t="s">
        <v>450</v>
      </c>
      <c r="G69" s="153" t="s">
        <v>340</v>
      </c>
      <c r="H69" s="177">
        <v>0.61</v>
      </c>
      <c r="I69" s="111"/>
    </row>
    <row r="70" spans="3:9" ht="24" customHeight="1">
      <c r="C70" s="107"/>
      <c r="D70" s="108"/>
      <c r="E70" s="124" t="s">
        <v>408</v>
      </c>
      <c r="F70" s="143" t="s">
        <v>361</v>
      </c>
      <c r="G70" s="125" t="s">
        <v>38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409</v>
      </c>
      <c r="F71" s="140" t="s">
        <v>362</v>
      </c>
      <c r="G71" s="125" t="s">
        <v>38</v>
      </c>
      <c r="H71" s="129"/>
      <c r="I71" s="111"/>
    </row>
    <row r="72" spans="3:9" ht="24" customHeight="1">
      <c r="C72" s="107"/>
      <c r="D72" s="108"/>
      <c r="E72" s="124" t="s">
        <v>410</v>
      </c>
      <c r="F72" s="140" t="s">
        <v>363</v>
      </c>
      <c r="G72" s="125" t="s">
        <v>38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411</v>
      </c>
      <c r="F73" s="142" t="s">
        <v>403</v>
      </c>
      <c r="G73" s="125" t="s">
        <v>38</v>
      </c>
      <c r="H73" s="129"/>
      <c r="I73" s="111"/>
    </row>
    <row r="74" spans="3:9" ht="21" customHeight="1">
      <c r="C74" s="107"/>
      <c r="D74" s="108"/>
      <c r="E74" s="124" t="s">
        <v>412</v>
      </c>
      <c r="F74" s="142" t="s">
        <v>404</v>
      </c>
      <c r="G74" s="125" t="s">
        <v>38</v>
      </c>
      <c r="H74" s="129"/>
      <c r="I74" s="111"/>
    </row>
    <row r="75" spans="3:9" ht="21" customHeight="1">
      <c r="C75" s="107"/>
      <c r="D75" s="108"/>
      <c r="E75" s="124" t="s">
        <v>413</v>
      </c>
      <c r="F75" s="142" t="s">
        <v>405</v>
      </c>
      <c r="G75" s="125" t="s">
        <v>38</v>
      </c>
      <c r="H75" s="129"/>
      <c r="I75" s="111"/>
    </row>
    <row r="76" spans="3:9" ht="33.75">
      <c r="C76" s="107"/>
      <c r="D76" s="108"/>
      <c r="E76" s="137" t="s">
        <v>414</v>
      </c>
      <c r="F76" s="301" t="s">
        <v>416</v>
      </c>
      <c r="G76" s="302" t="s">
        <v>260</v>
      </c>
      <c r="H76" s="130">
        <v>11</v>
      </c>
      <c r="I76" s="111"/>
    </row>
    <row r="77" spans="3:9" ht="59.25" customHeight="1" thickBot="1">
      <c r="C77" s="107"/>
      <c r="D77" s="108"/>
      <c r="E77" s="127" t="s">
        <v>145</v>
      </c>
      <c r="F77" s="144" t="s">
        <v>48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O16" sqref="O16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374</v>
      </c>
      <c r="G9" s="116"/>
      <c r="H9" s="111"/>
    </row>
    <row r="10" spans="4:8" ht="26.25" customHeight="1">
      <c r="D10" s="91"/>
      <c r="E10" s="392" t="s">
        <v>4</v>
      </c>
      <c r="F10" s="393"/>
      <c r="G10" s="394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5" t="s">
        <v>5</v>
      </c>
      <c r="F12" s="396"/>
      <c r="G12" s="397"/>
      <c r="H12" s="111"/>
    </row>
    <row r="13" spans="4:8" ht="22.5" customHeight="1" thickBot="1">
      <c r="D13" s="91"/>
      <c r="E13" s="101" t="s">
        <v>236</v>
      </c>
      <c r="F13" s="102" t="s">
        <v>6</v>
      </c>
      <c r="G13" s="103" t="s">
        <v>7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8</v>
      </c>
      <c r="G15" s="324"/>
      <c r="H15" s="111"/>
    </row>
    <row r="16" spans="4:8" ht="22.5">
      <c r="D16" s="319"/>
      <c r="E16" s="315">
        <v>2</v>
      </c>
      <c r="F16" s="323" t="s">
        <v>9</v>
      </c>
      <c r="G16" s="324"/>
      <c r="H16" s="111"/>
    </row>
    <row r="17" spans="4:8" ht="55.5" customHeight="1">
      <c r="D17" s="319"/>
      <c r="E17" s="315">
        <v>3</v>
      </c>
      <c r="F17" s="323" t="s">
        <v>10</v>
      </c>
      <c r="G17" s="324"/>
      <c r="H17" s="111"/>
    </row>
    <row r="18" spans="4:8" ht="22.5">
      <c r="D18" s="319"/>
      <c r="E18" s="315">
        <v>4</v>
      </c>
      <c r="F18" s="323" t="s">
        <v>11</v>
      </c>
      <c r="G18" s="325"/>
      <c r="H18" s="111"/>
    </row>
    <row r="19" spans="4:8" ht="11.25">
      <c r="D19" s="319"/>
      <c r="E19" s="326" t="s">
        <v>454</v>
      </c>
      <c r="F19" s="145" t="s">
        <v>12</v>
      </c>
      <c r="G19" s="324"/>
      <c r="H19" s="111"/>
    </row>
    <row r="20" spans="4:8" ht="11.25">
      <c r="D20" s="319"/>
      <c r="E20" s="326" t="s">
        <v>455</v>
      </c>
      <c r="F20" s="145" t="s">
        <v>13</v>
      </c>
      <c r="G20" s="324"/>
      <c r="H20" s="111"/>
    </row>
    <row r="21" spans="4:8" ht="11.25">
      <c r="D21" s="319"/>
      <c r="E21" s="326" t="s">
        <v>456</v>
      </c>
      <c r="F21" s="145" t="s">
        <v>14</v>
      </c>
      <c r="G21" s="324"/>
      <c r="H21" s="111"/>
    </row>
    <row r="22" spans="4:8" ht="11.25">
      <c r="D22" s="319"/>
      <c r="E22" s="326" t="s">
        <v>457</v>
      </c>
      <c r="F22" s="145" t="s">
        <v>15</v>
      </c>
      <c r="G22" s="324"/>
      <c r="H22" s="111"/>
    </row>
    <row r="23" spans="4:8" ht="33.75">
      <c r="D23" s="319" t="s">
        <v>16</v>
      </c>
      <c r="E23" s="315">
        <v>5</v>
      </c>
      <c r="F23" s="323" t="s">
        <v>21</v>
      </c>
      <c r="G23" s="324"/>
      <c r="H23" s="111"/>
    </row>
    <row r="24" spans="4:8" ht="33.75">
      <c r="D24" s="319"/>
      <c r="E24" s="315">
        <v>6</v>
      </c>
      <c r="F24" s="327" t="s">
        <v>22</v>
      </c>
      <c r="G24" s="324"/>
      <c r="H24" s="111"/>
    </row>
    <row r="25" spans="4:8" ht="12" thickBot="1">
      <c r="D25" s="319" t="s">
        <v>17</v>
      </c>
      <c r="E25" s="328"/>
      <c r="F25" s="329" t="s">
        <v>18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0" t="s">
        <v>19</v>
      </c>
      <c r="F27" s="391"/>
      <c r="G27" s="391"/>
      <c r="H27" s="111"/>
    </row>
    <row r="28" spans="4:8" ht="27.75" customHeight="1">
      <c r="D28" s="91"/>
      <c r="E28" s="390" t="s">
        <v>20</v>
      </c>
      <c r="F28" s="391"/>
      <c r="G28" s="391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Admin</cp:lastModifiedBy>
  <cp:lastPrinted>2009-12-25T14:33:31Z</cp:lastPrinted>
  <dcterms:created xsi:type="dcterms:W3CDTF">2007-06-09T08:43:05Z</dcterms:created>
  <dcterms:modified xsi:type="dcterms:W3CDTF">2011-05-03T06:21:39Z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